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ml.chartshapes+xml"/>
  <Override PartName="/xl/charts/chart14.xml" ContentType="application/vnd.openxmlformats-officedocument.drawingml.chart+xml"/>
  <Override PartName="/xl/drawings/drawing9.xml" ContentType="application/vnd.openxmlformats-officedocument.drawingml.chartshapes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charts/chart16.xml" ContentType="application/vnd.openxmlformats-officedocument.drawingml.chart+xml"/>
  <Override PartName="/xl/drawings/drawing11.xml" ContentType="application/vnd.openxmlformats-officedocument.drawingml.chartshapes+xml"/>
  <Override PartName="/xl/charts/chart17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-srv-02\data\Trziste\Bilans\2020_Bilans\Godišnji izvještaj\New folder\"/>
    </mc:Choice>
  </mc:AlternateContent>
  <xr:revisionPtr revIDLastSave="0" documentId="13_ncr:1_{4EAB65AF-FB12-45C4-8ACF-054F198A88B1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2020_Production_GWh" sheetId="1" r:id="rId1"/>
    <sheet name="2020_Consumption_GWh" sheetId="2" r:id="rId2"/>
    <sheet name="Nominated exchange" sheetId="3" r:id="rId3"/>
    <sheet name="Physical exchange" sheetId="4" r:id="rId4"/>
    <sheet name="Deviations_2020" sheetId="5" r:id="rId5"/>
    <sheet name="Consumption_statistic_2020" sheetId="6" r:id="rId6"/>
    <sheet name="Consumption_data_2020" sheetId="7" r:id="rId7"/>
    <sheet name="2020_GWh" sheetId="8" r:id="rId8"/>
    <sheet name="Consumption_days_2020" sheetId="9" r:id="rId9"/>
  </sheets>
  <externalReferences>
    <externalReference r:id="rId10"/>
    <externalReference r:id="rId11"/>
  </externalReferences>
  <definedNames>
    <definedName name="\k" localSheetId="1">#REF!</definedName>
    <definedName name="\k" localSheetId="7">'2020_GWh'!#REF!</definedName>
    <definedName name="\k" localSheetId="0">#REF!</definedName>
    <definedName name="\k" localSheetId="2">#REF!</definedName>
    <definedName name="\k" localSheetId="3">#REF!</definedName>
    <definedName name="\k">#REF!</definedName>
    <definedName name="_Regression_Int" localSheetId="7" hidden="1">1</definedName>
    <definedName name="april">[1]EPBiH!$B$92:$Y$121</definedName>
    <definedName name="avgust">[1]EPBiH!$B$214:$Y$244</definedName>
    <definedName name="decembar">[1]EPBiH!$B$336:$Y$366</definedName>
    <definedName name="februar">[1]EPBiH!$B$33:$Y$60</definedName>
    <definedName name="januar">[1]EPBiH!$B$2:$Y$32</definedName>
    <definedName name="jul">[1]EPBiH!$B$183:$Y$213</definedName>
    <definedName name="jun">[1]EPBiH!$B$153:$Y$182</definedName>
    <definedName name="k" localSheetId="1">[2]EPBiH!#REF!</definedName>
    <definedName name="k" localSheetId="7">[2]EPBiH!#REF!</definedName>
    <definedName name="k" localSheetId="0">[2]EPBiH!#REF!</definedName>
    <definedName name="k">[2]EPBiH!#REF!</definedName>
    <definedName name="l" localSheetId="1">[2]EPBiH!#REF!</definedName>
    <definedName name="l" localSheetId="7">[2]EPBiH!#REF!</definedName>
    <definedName name="l" localSheetId="0">[2]EPBiH!#REF!</definedName>
    <definedName name="l">[2]EPBiH!#REF!</definedName>
    <definedName name="maj">[1]EPBiH!$B$122:$Y$152</definedName>
    <definedName name="mart">[1]EPBiH!$B$61:$Y$91</definedName>
    <definedName name="mž">[2]EPBiH!#REF!</definedName>
    <definedName name="novembar">[1]EPBiH!$B$306:$Y$335</definedName>
    <definedName name="oktobar">[1]EPBiH!$B$275:$Y$305</definedName>
    <definedName name="_xlnm.Print_Area" localSheetId="7">'2020_GWh'!$A$1:$P$38</definedName>
    <definedName name="_xlnm.Print_Area" localSheetId="5">Consumption_statistic_2020!$B$1:$L$36</definedName>
    <definedName name="_xlnm.Print_Area" localSheetId="2">'Nominated exchange'!$A$2:$Q$20</definedName>
    <definedName name="_xlnm.Print_Area" localSheetId="3">'Physical exchange'!$A$2:$Q$20</definedName>
    <definedName name="Print_Area_MI" localSheetId="7">'2020_GWh'!$B$3:$P$38</definedName>
    <definedName name="septembar">[1]EPBiH!$B$245:$Y$274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4" l="1"/>
  <c r="O18" i="4"/>
  <c r="N18" i="4"/>
  <c r="M18" i="4"/>
  <c r="L18" i="4"/>
  <c r="K18" i="4"/>
  <c r="J18" i="4"/>
  <c r="I18" i="4"/>
  <c r="H18" i="4"/>
  <c r="G18" i="4"/>
  <c r="F18" i="4"/>
  <c r="E18" i="4"/>
  <c r="D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D90" i="9" l="1"/>
  <c r="E90" i="9" s="1"/>
  <c r="F90" i="9" s="1"/>
  <c r="G90" i="9" s="1"/>
  <c r="H90" i="9" s="1"/>
  <c r="I90" i="9" s="1"/>
  <c r="J90" i="9" s="1"/>
  <c r="K90" i="9" s="1"/>
  <c r="L90" i="9" s="1"/>
  <c r="M90" i="9" s="1"/>
  <c r="N90" i="9" s="1"/>
  <c r="O90" i="9" s="1"/>
  <c r="P90" i="9" s="1"/>
  <c r="Q90" i="9" s="1"/>
  <c r="R90" i="9" s="1"/>
  <c r="S90" i="9" s="1"/>
  <c r="T90" i="9" s="1"/>
  <c r="U90" i="9" s="1"/>
  <c r="V90" i="9" s="1"/>
  <c r="W90" i="9" s="1"/>
  <c r="X90" i="9" s="1"/>
  <c r="Y90" i="9" s="1"/>
  <c r="Z90" i="9" s="1"/>
  <c r="AA90" i="9" s="1"/>
  <c r="AB90" i="9" s="1"/>
  <c r="AB88" i="9"/>
  <c r="AB87" i="9"/>
  <c r="AB86" i="9"/>
  <c r="AB85" i="9"/>
  <c r="AB84" i="9"/>
  <c r="AB83" i="9"/>
  <c r="AB82" i="9"/>
  <c r="AB81" i="9"/>
  <c r="AB80" i="9"/>
  <c r="AB79" i="9"/>
  <c r="AB78" i="9"/>
  <c r="AB77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F40" i="9"/>
  <c r="G40" i="9" s="1"/>
  <c r="H40" i="9" s="1"/>
  <c r="I40" i="9" s="1"/>
  <c r="J40" i="9" s="1"/>
  <c r="K40" i="9" s="1"/>
  <c r="L40" i="9" s="1"/>
  <c r="M40" i="9" s="1"/>
  <c r="N40" i="9" s="1"/>
  <c r="O40" i="9" s="1"/>
  <c r="P40" i="9" s="1"/>
  <c r="Q40" i="9" s="1"/>
  <c r="R40" i="9" s="1"/>
  <c r="S40" i="9" s="1"/>
  <c r="T40" i="9" s="1"/>
  <c r="U40" i="9" s="1"/>
  <c r="V40" i="9" s="1"/>
  <c r="W40" i="9" s="1"/>
  <c r="X40" i="9" s="1"/>
  <c r="Y40" i="9" s="1"/>
  <c r="Z40" i="9" s="1"/>
  <c r="AA40" i="9" s="1"/>
  <c r="E40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16" i="9"/>
  <c r="AB15" i="9"/>
  <c r="AB14" i="9"/>
  <c r="AB13" i="9"/>
  <c r="AB12" i="9"/>
  <c r="AB11" i="9"/>
  <c r="AB10" i="9"/>
  <c r="AB9" i="9"/>
  <c r="AB8" i="9"/>
  <c r="AB7" i="9"/>
  <c r="AB6" i="9"/>
  <c r="AB5" i="9"/>
  <c r="B34" i="8"/>
  <c r="B19" i="8"/>
  <c r="H17" i="5"/>
  <c r="J16" i="5"/>
  <c r="H16" i="5"/>
  <c r="J15" i="5"/>
  <c r="H15" i="5"/>
  <c r="J14" i="5"/>
  <c r="H14" i="5"/>
  <c r="J13" i="5"/>
  <c r="H13" i="5"/>
  <c r="J12" i="5"/>
  <c r="H12" i="5"/>
  <c r="J11" i="5"/>
  <c r="H11" i="5"/>
  <c r="J10" i="5"/>
  <c r="H10" i="5"/>
  <c r="J9" i="5"/>
  <c r="H9" i="5"/>
  <c r="J8" i="5"/>
  <c r="H8" i="5"/>
  <c r="J7" i="5"/>
  <c r="H7" i="5"/>
  <c r="J6" i="5"/>
  <c r="H6" i="5"/>
  <c r="J5" i="5"/>
  <c r="J17" i="5" s="1"/>
  <c r="H5" i="5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O31" i="1"/>
  <c r="N31" i="1"/>
  <c r="M31" i="1"/>
  <c r="L31" i="1"/>
  <c r="K31" i="1"/>
  <c r="J31" i="1"/>
  <c r="I31" i="1"/>
  <c r="H31" i="1"/>
  <c r="G31" i="1"/>
  <c r="F31" i="1"/>
  <c r="E31" i="1"/>
  <c r="D31" i="1"/>
  <c r="P30" i="1"/>
  <c r="P29" i="1"/>
  <c r="O28" i="1"/>
  <c r="N28" i="1"/>
  <c r="M28" i="1"/>
  <c r="L28" i="1"/>
  <c r="K28" i="1"/>
  <c r="J28" i="1"/>
  <c r="I28" i="1"/>
  <c r="H28" i="1"/>
  <c r="G28" i="1"/>
  <c r="F28" i="1"/>
  <c r="E28" i="1"/>
  <c r="D28" i="1"/>
  <c r="P27" i="1"/>
  <c r="P26" i="1"/>
  <c r="P25" i="1"/>
  <c r="P24" i="1"/>
  <c r="P23" i="1"/>
  <c r="O22" i="1"/>
  <c r="N22" i="1"/>
  <c r="M22" i="1"/>
  <c r="L22" i="1"/>
  <c r="K22" i="1"/>
  <c r="J22" i="1"/>
  <c r="I22" i="1"/>
  <c r="H22" i="1"/>
  <c r="G22" i="1"/>
  <c r="F22" i="1"/>
  <c r="E22" i="1"/>
  <c r="D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E32" i="1" l="1"/>
  <c r="I32" i="1"/>
  <c r="M32" i="1"/>
  <c r="P28" i="1"/>
  <c r="D32" i="1"/>
  <c r="H32" i="1"/>
  <c r="L32" i="1"/>
  <c r="P22" i="1"/>
  <c r="F32" i="1"/>
  <c r="J32" i="1"/>
  <c r="N32" i="1"/>
  <c r="P31" i="1"/>
  <c r="G32" i="1"/>
  <c r="K32" i="1"/>
  <c r="O32" i="1"/>
  <c r="P32" i="1" l="1"/>
</calcChain>
</file>

<file path=xl/sharedStrings.xml><?xml version="1.0" encoding="utf-8"?>
<sst xmlns="http://schemas.openxmlformats.org/spreadsheetml/2006/main" count="535" uniqueCount="194">
  <si>
    <t xml:space="preserve">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</si>
  <si>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</si>
  <si>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</si>
  <si>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</si>
  <si>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</si>
  <si>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</si>
  <si>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</si>
  <si>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</si>
  <si>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</si>
  <si>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</si>
  <si>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</si>
  <si>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</si>
  <si>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</si>
  <si>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GWh</t>
  </si>
  <si>
    <t>%</t>
  </si>
  <si>
    <t>ERS</t>
  </si>
  <si>
    <t>EPHZHB</t>
  </si>
  <si>
    <t>EPBiH</t>
  </si>
  <si>
    <t>LE Trading</t>
  </si>
  <si>
    <t>Petrol BH</t>
  </si>
  <si>
    <t>BiH &lt;-- SR (EMS)</t>
  </si>
  <si>
    <t>(1)</t>
  </si>
  <si>
    <t>BiH --&gt; SR (EMS)</t>
  </si>
  <si>
    <t>(2)</t>
  </si>
  <si>
    <t>(3)</t>
  </si>
  <si>
    <t>BiH&lt;-SR (EMS)</t>
  </si>
  <si>
    <t>MWh/h</t>
  </si>
  <si>
    <t>MWh</t>
  </si>
  <si>
    <t>Januar</t>
  </si>
  <si>
    <t>Februar</t>
  </si>
  <si>
    <t>Mart</t>
  </si>
  <si>
    <t>April</t>
  </si>
  <si>
    <t>Maj</t>
  </si>
  <si>
    <t>Juni</t>
  </si>
  <si>
    <t>Juli</t>
  </si>
  <si>
    <t>August</t>
  </si>
  <si>
    <t>Septembar</t>
  </si>
  <si>
    <t>Oktobar</t>
  </si>
  <si>
    <t>Novembar</t>
  </si>
  <si>
    <t>Decembar</t>
  </si>
  <si>
    <t>DAN</t>
  </si>
  <si>
    <t>Dan</t>
  </si>
  <si>
    <t>Sat</t>
  </si>
  <si>
    <t>(4)</t>
  </si>
  <si>
    <t>(5)</t>
  </si>
  <si>
    <t>(6)</t>
  </si>
  <si>
    <t>(7)</t>
  </si>
  <si>
    <t>(8)</t>
  </si>
  <si>
    <t>(9)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</si>
  <si>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</si>
  <si>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</si>
  <si>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</si>
  <si>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</si>
  <si>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</si>
  <si>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</si>
  <si>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</si>
  <si>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</si>
  <si>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</si>
  <si>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(21)</t>
  </si>
  <si>
    <t>(22)</t>
  </si>
  <si>
    <t>Dijagram  potrošnje za dan u mjesecu sa max. satnom potrošnjom</t>
  </si>
  <si>
    <t>∑</t>
  </si>
  <si>
    <t>Dijagram  potrošnje za dan u mjesecu sa min. satnom potrošnjom</t>
  </si>
  <si>
    <t>Dijagram potrošnje 3. srijede u mjesecu</t>
  </si>
  <si>
    <t>Dijagram  potrošnje za dan u mjesecu sa max. potrošnjom</t>
  </si>
  <si>
    <t>Dijagram  potrošnje za dan u mjesecu sa min. potrošnjom</t>
  </si>
  <si>
    <t>2020/2019</t>
  </si>
  <si>
    <t>HPP Jablanica</t>
  </si>
  <si>
    <t>HPP Grabovica</t>
  </si>
  <si>
    <t>HPP Salakovac</t>
  </si>
  <si>
    <t>HPP Višegrad</t>
  </si>
  <si>
    <t>HPP Trebinje 1</t>
  </si>
  <si>
    <t>HPP Trebinje 2</t>
  </si>
  <si>
    <t>HPP Dubrovnik (G2)</t>
  </si>
  <si>
    <t>HPP Bočac</t>
  </si>
  <si>
    <t xml:space="preserve">HPP Dub </t>
  </si>
  <si>
    <t>HPP Rama</t>
  </si>
  <si>
    <t>HPP Mostar</t>
  </si>
  <si>
    <t>HPP Jajce 1</t>
  </si>
  <si>
    <t>HPP Jajce 2</t>
  </si>
  <si>
    <t>PSHPP Čapljina</t>
  </si>
  <si>
    <t>HPP Peć-Mlini</t>
  </si>
  <si>
    <t>HPP Mostarsko Blato</t>
  </si>
  <si>
    <t>HYDRO POWER PLANTS</t>
  </si>
  <si>
    <t>TPP  Tuzla</t>
  </si>
  <si>
    <t>TPP  Kakanj</t>
  </si>
  <si>
    <t>TPP  Ugljevik</t>
  </si>
  <si>
    <t>TPP  Gacko</t>
  </si>
  <si>
    <t>TPP  Stanari</t>
  </si>
  <si>
    <t>THERMAL POWER PLANTS</t>
  </si>
  <si>
    <t>WPP Mesihovina</t>
  </si>
  <si>
    <t>WPP Jelovača</t>
  </si>
  <si>
    <t>WIND POWER PLANT</t>
  </si>
  <si>
    <t>GENERATION</t>
  </si>
  <si>
    <t>Distribution</t>
  </si>
  <si>
    <t>Pumping regime - PHE Čapljina</t>
  </si>
  <si>
    <t>January</t>
  </si>
  <si>
    <t>Febuary</t>
  </si>
  <si>
    <t>March</t>
  </si>
  <si>
    <t>May</t>
  </si>
  <si>
    <t>June</t>
  </si>
  <si>
    <t>July</t>
  </si>
  <si>
    <t>September</t>
  </si>
  <si>
    <t>October</t>
  </si>
  <si>
    <t>November</t>
  </si>
  <si>
    <t>December</t>
  </si>
  <si>
    <t>Data on specific hourly and daily consumption in 2020</t>
  </si>
  <si>
    <t>Max.hourly consumption</t>
  </si>
  <si>
    <t>Min.hourly consumption</t>
  </si>
  <si>
    <t>Max.daily consumption</t>
  </si>
  <si>
    <t>Min.daily consumption</t>
  </si>
  <si>
    <t>Month</t>
  </si>
  <si>
    <t>February</t>
  </si>
  <si>
    <t>MAX. HOURLY  LOAD</t>
  </si>
  <si>
    <t xml:space="preserve">MIN. HOURLY LOAD </t>
  </si>
  <si>
    <t>MAX DAILY CONSUMPTION</t>
  </si>
  <si>
    <t>MIN DAILY    CONSUMPTION</t>
  </si>
  <si>
    <t>HOUR</t>
  </si>
  <si>
    <t>DAY</t>
  </si>
  <si>
    <t>Specific values of electricity consumption in 2020</t>
  </si>
  <si>
    <t>Max hourly consumption</t>
  </si>
  <si>
    <t>Min hourly cosumption</t>
  </si>
  <si>
    <t>Max daily consumption</t>
  </si>
  <si>
    <t>Min daily consumption</t>
  </si>
  <si>
    <t>Day</t>
  </si>
  <si>
    <t>Hour</t>
  </si>
  <si>
    <t xml:space="preserve">Take over from the transmission system </t>
  </si>
  <si>
    <t xml:space="preserve">CATEGORY </t>
  </si>
  <si>
    <t xml:space="preserve">Direct consumers </t>
  </si>
  <si>
    <t xml:space="preserve">Power Plants  - their own consumption </t>
  </si>
  <si>
    <t xml:space="preserve">Distribution </t>
  </si>
  <si>
    <t xml:space="preserve">Power Plants - their own consumption </t>
  </si>
  <si>
    <t>NOMINATED EXCHANGE PROGRAME WITH NEIGHBOURING EESs</t>
  </si>
  <si>
    <t>BiH &lt;-- CRO (HEP-OPS)</t>
  </si>
  <si>
    <t>BiH &lt;-- MG (EPCG)</t>
  </si>
  <si>
    <t>Received BiH</t>
  </si>
  <si>
    <t>BiH --&gt; CRO (HEP-OPS)</t>
  </si>
  <si>
    <t>BiH --&gt; MG (EPCG)</t>
  </si>
  <si>
    <t>Delivered BiH</t>
  </si>
  <si>
    <t>Balance BIH  (2) - (1)</t>
  </si>
  <si>
    <t>Balance CRO (HEP-OPS)</t>
  </si>
  <si>
    <t>Balance SR (EMS)</t>
  </si>
  <si>
    <t>Balance MG (EPCG)</t>
  </si>
  <si>
    <t>Transit</t>
  </si>
  <si>
    <t xml:space="preserve">Internal trade </t>
  </si>
  <si>
    <t xml:space="preserve">Month </t>
  </si>
  <si>
    <t>Deviations of EES BiH towards the Interconnection in 2020</t>
  </si>
  <si>
    <t xml:space="preserve">Deviation  - Energy shortage </t>
  </si>
  <si>
    <t xml:space="preserve">Deviation - Energy surplus </t>
  </si>
  <si>
    <t xml:space="preserve">Deviation  - Total </t>
  </si>
  <si>
    <t>Max. hourly</t>
  </si>
  <si>
    <t>Average</t>
  </si>
  <si>
    <t>Total</t>
  </si>
  <si>
    <t>Max. Hourly</t>
  </si>
  <si>
    <t xml:space="preserve">Data on specific hourly and daily consumption in 2020 </t>
  </si>
  <si>
    <t xml:space="preserve">PHYSICAL EXCHANGE OF BIH WITH NEIGHBOURING EES IN THE TRANSMISSION SYSTEM </t>
  </si>
  <si>
    <t xml:space="preserve">PHYSICAL FLOWS </t>
  </si>
  <si>
    <r>
      <t>BiH</t>
    </r>
    <r>
      <rPr>
        <sz val="9"/>
        <color indexed="8"/>
        <rFont val="Times New Roman"/>
        <family val="1"/>
      </rPr>
      <t xml:space="preserve"> &lt;-- C</t>
    </r>
    <r>
      <rPr>
        <sz val="12"/>
        <color indexed="8"/>
        <rFont val="Times New Roman"/>
        <family val="1"/>
      </rPr>
      <t>RO (HEP-OPS)</t>
    </r>
  </si>
  <si>
    <t>BiH&lt;-MG (EPCG)</t>
  </si>
  <si>
    <r>
      <t>BiH</t>
    </r>
    <r>
      <rPr>
        <sz val="9"/>
        <color indexed="8"/>
        <rFont val="Times New Roman"/>
        <family val="1"/>
      </rPr>
      <t xml:space="preserve"> --&gt; CRO</t>
    </r>
    <r>
      <rPr>
        <sz val="12"/>
        <color indexed="8"/>
        <rFont val="Times New Roman"/>
        <family val="1"/>
      </rPr>
      <t xml:space="preserve"> (HEP-OPS)</t>
    </r>
  </si>
  <si>
    <t>BALANCE SR (EMS)</t>
  </si>
  <si>
    <t>BALANCE MG (EPCG)</t>
  </si>
  <si>
    <t xml:space="preserve">BALANCE OF ELECTRICITY IN THE TRANSMISSION SYSTEM </t>
  </si>
  <si>
    <t>Electricity generation in the transmission system</t>
  </si>
  <si>
    <t>HPP</t>
  </si>
  <si>
    <t>TPP</t>
  </si>
  <si>
    <t>WPP</t>
  </si>
  <si>
    <t>Generation TOTAL (1+2+3)</t>
  </si>
  <si>
    <t>Enegy received from the distrib. system</t>
  </si>
  <si>
    <t>Electricity import from the neighbouring power systems</t>
  </si>
  <si>
    <t>from EES Croatia</t>
  </si>
  <si>
    <t>from EES Serbia</t>
  </si>
  <si>
    <t>from EES Montenegro</t>
  </si>
  <si>
    <t>Import TOTAL (6..8)</t>
  </si>
  <si>
    <t>AVAILABLE ENERGY (3+4+8)</t>
  </si>
  <si>
    <t>Takeover of electricity from the transmission system</t>
  </si>
  <si>
    <t>Distribution companies</t>
  </si>
  <si>
    <t>Directy connected consumers *</t>
  </si>
  <si>
    <t xml:space="preserve">Power plants own consumption </t>
  </si>
  <si>
    <t>Takeover TOTAL  (11+12+13)</t>
  </si>
  <si>
    <t>Electricity Export to the neighbouring power systems</t>
  </si>
  <si>
    <t>for EES Croatia</t>
  </si>
  <si>
    <t>for EES Serbia</t>
  </si>
  <si>
    <t>for EES Montenegro</t>
  </si>
  <si>
    <t>Export  TOTAL(15..18)</t>
  </si>
  <si>
    <t xml:space="preserve">Pumping </t>
  </si>
  <si>
    <t>REQUIRED POWER (14+18+19)</t>
  </si>
  <si>
    <t>Transmission losses</t>
  </si>
  <si>
    <t>Transmission losses (10-20)</t>
  </si>
  <si>
    <t>In relation to available power (21)/(10)</t>
  </si>
  <si>
    <t>NOMINATED EXCHANGE</t>
  </si>
  <si>
    <t>PREMISE</t>
  </si>
  <si>
    <t>ELECTRICITY INJECTED IN THE TRANSMISSION SYSTEM</t>
  </si>
  <si>
    <t xml:space="preserve">TAKE OVER FROM THE TRANSMISSION SYSTEM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</si>
</sst>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_);\(#,##0.0\)"/>
    <numFmt numFmtId="165" formatCode="#,##0.0"/>
    <numFmt numFmtId="167" formatCode="#,##0.000"/>
    <numFmt numFmtId="168" formatCode="dd/mm/yyyy/"/>
    <numFmt numFmtId="169" formatCode="[$-409]mmmmm;@"/>
    <numFmt numFmtId="170" formatCode="h:mm;@"/>
    <numFmt numFmtId="171" formatCode="[$-409]d\-mmm\-yy;@"/>
    <numFmt numFmtId="172" formatCode="#\ ###\ ###\ ##0"/>
    <numFmt numFmtId="173" formatCode="0.0"/>
    <numFmt numFmtId="174" formatCode="dd\-mm\-yyyy"/>
  </numFmts>
  <fonts count="4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ourie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Courier"/>
      <family val="3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4"/>
      <name val="Times New Roman"/>
      <family val="1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ourier"/>
      <family val="1"/>
      <charset val="238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55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indexed="55"/>
      <name val="Times New Roman"/>
      <family val="1"/>
      <charset val="238"/>
    </font>
    <font>
      <i/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46"/>
      </patternFill>
    </fill>
    <fill>
      <patternFill patternType="solid">
        <fgColor indexed="26"/>
        <bgColor indexed="46"/>
      </patternFill>
    </fill>
  </fills>
  <borders count="10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2" fillId="0" borderId="0"/>
    <xf numFmtId="9" fontId="1" fillId="0" borderId="0" applyFont="0" applyFill="0" applyBorder="0" applyAlignment="0" applyProtection="0"/>
    <xf numFmtId="164" fontId="19" fillId="0" borderId="0"/>
    <xf numFmtId="0" fontId="27" fillId="0" borderId="0"/>
    <xf numFmtId="0" fontId="32" fillId="0" borderId="0"/>
    <xf numFmtId="1" fontId="42" fillId="0" borderId="0"/>
    <xf numFmtId="9" fontId="4" fillId="0" borderId="0" applyFont="0" applyFill="0" applyBorder="0" applyAlignment="0" applyProtection="0"/>
  </cellStyleXfs>
  <cellXfs count="388">
    <xf numFmtId="0" fontId="0" fillId="0" borderId="0" xfId="0"/>
    <xf numFmtId="0" fontId="1" fillId="0" borderId="0" xfId="1"/>
    <xf numFmtId="164" fontId="4" fillId="0" borderId="0" xfId="2" applyFont="1"/>
    <xf numFmtId="164" fontId="6" fillId="2" borderId="2" xfId="2" applyFont="1" applyFill="1" applyBorder="1" applyAlignment="1" applyProtection="1">
      <alignment horizontal="center" vertical="center"/>
      <protection locked="0"/>
    </xf>
    <xf numFmtId="1" fontId="6" fillId="2" borderId="3" xfId="2" applyNumberFormat="1" applyFont="1" applyFill="1" applyBorder="1" applyAlignment="1" applyProtection="1">
      <alignment horizontal="center" vertical="center"/>
      <protection locked="0"/>
    </xf>
    <xf numFmtId="0" fontId="8" fillId="0" borderId="10" xfId="1" applyFont="1" applyBorder="1" applyAlignment="1">
      <alignment horizontal="left" indent="1"/>
    </xf>
    <xf numFmtId="3" fontId="9" fillId="0" borderId="2" xfId="1" applyNumberFormat="1" applyFont="1" applyBorder="1"/>
    <xf numFmtId="3" fontId="8" fillId="0" borderId="2" xfId="1" applyNumberFormat="1" applyFont="1" applyBorder="1"/>
    <xf numFmtId="3" fontId="8" fillId="3" borderId="2" xfId="1" applyNumberFormat="1" applyFont="1" applyFill="1" applyBorder="1"/>
    <xf numFmtId="3" fontId="8" fillId="3" borderId="11" xfId="1" applyNumberFormat="1" applyFont="1" applyFill="1" applyBorder="1"/>
    <xf numFmtId="10" fontId="8" fillId="3" borderId="11" xfId="1" applyNumberFormat="1" applyFont="1" applyFill="1" applyBorder="1"/>
    <xf numFmtId="0" fontId="8" fillId="0" borderId="12" xfId="1" applyFont="1" applyBorder="1" applyAlignment="1">
      <alignment horizontal="left" indent="1"/>
    </xf>
    <xf numFmtId="3" fontId="8" fillId="0" borderId="13" xfId="1" applyNumberFormat="1" applyFont="1" applyBorder="1"/>
    <xf numFmtId="3" fontId="9" fillId="0" borderId="13" xfId="1" applyNumberFormat="1" applyFont="1" applyBorder="1"/>
    <xf numFmtId="3" fontId="8" fillId="3" borderId="13" xfId="1" applyNumberFormat="1" applyFont="1" applyFill="1" applyBorder="1"/>
    <xf numFmtId="3" fontId="8" fillId="3" borderId="14" xfId="1" applyNumberFormat="1" applyFont="1" applyFill="1" applyBorder="1"/>
    <xf numFmtId="10" fontId="8" fillId="3" borderId="14" xfId="1" applyNumberFormat="1" applyFont="1" applyFill="1" applyBorder="1"/>
    <xf numFmtId="0" fontId="8" fillId="0" borderId="15" xfId="1" applyFont="1" applyBorder="1" applyAlignment="1">
      <alignment horizontal="left" indent="1"/>
    </xf>
    <xf numFmtId="3" fontId="9" fillId="0" borderId="16" xfId="1" applyNumberFormat="1" applyFont="1" applyBorder="1"/>
    <xf numFmtId="3" fontId="8" fillId="0" borderId="16" xfId="1" applyNumberFormat="1" applyFont="1" applyBorder="1"/>
    <xf numFmtId="3" fontId="8" fillId="3" borderId="16" xfId="1" applyNumberFormat="1" applyFont="1" applyFill="1" applyBorder="1"/>
    <xf numFmtId="3" fontId="8" fillId="3" borderId="17" xfId="1" applyNumberFormat="1" applyFont="1" applyFill="1" applyBorder="1"/>
    <xf numFmtId="10" fontId="8" fillId="3" borderId="17" xfId="1" applyNumberFormat="1" applyFont="1" applyFill="1" applyBorder="1"/>
    <xf numFmtId="3" fontId="8" fillId="0" borderId="14" xfId="1" applyNumberFormat="1" applyFont="1" applyBorder="1"/>
    <xf numFmtId="10" fontId="8" fillId="0" borderId="14" xfId="1" applyNumberFormat="1" applyFont="1" applyBorder="1"/>
    <xf numFmtId="3" fontId="9" fillId="3" borderId="13" xfId="1" applyNumberFormat="1" applyFont="1" applyFill="1" applyBorder="1"/>
    <xf numFmtId="3" fontId="9" fillId="0" borderId="14" xfId="1" applyNumberFormat="1" applyFont="1" applyBorder="1"/>
    <xf numFmtId="10" fontId="9" fillId="0" borderId="14" xfId="1" applyNumberFormat="1" applyFont="1" applyBorder="1"/>
    <xf numFmtId="3" fontId="9" fillId="3" borderId="13" xfId="1" applyNumberFormat="1" applyFont="1" applyFill="1" applyBorder="1" applyAlignment="1">
      <alignment horizontal="right"/>
    </xf>
    <xf numFmtId="3" fontId="8" fillId="0" borderId="18" xfId="1" applyNumberFormat="1" applyFont="1" applyBorder="1"/>
    <xf numFmtId="164" fontId="5" fillId="2" borderId="7" xfId="2" applyFont="1" applyFill="1" applyBorder="1" applyAlignment="1" applyProtection="1">
      <alignment horizontal="left"/>
      <protection locked="0"/>
    </xf>
    <xf numFmtId="165" fontId="5" fillId="2" borderId="16" xfId="2" applyNumberFormat="1" applyFont="1" applyFill="1" applyBorder="1" applyAlignment="1" applyProtection="1">
      <alignment horizontal="right"/>
      <protection locked="0"/>
    </xf>
    <xf numFmtId="165" fontId="5" fillId="2" borderId="9" xfId="2" applyNumberFormat="1" applyFont="1" applyFill="1" applyBorder="1" applyAlignment="1" applyProtection="1">
      <alignment horizontal="right"/>
      <protection locked="0"/>
    </xf>
    <xf numFmtId="165" fontId="5" fillId="2" borderId="19" xfId="2" applyNumberFormat="1" applyFont="1" applyFill="1" applyBorder="1" applyAlignment="1" applyProtection="1">
      <alignment horizontal="right"/>
      <protection locked="0"/>
    </xf>
    <xf numFmtId="10" fontId="5" fillId="2" borderId="0" xfId="2" applyNumberFormat="1" applyFont="1" applyFill="1" applyAlignment="1" applyProtection="1">
      <alignment horizontal="right"/>
      <protection locked="0"/>
    </xf>
    <xf numFmtId="0" fontId="1" fillId="0" borderId="15" xfId="1" applyBorder="1"/>
    <xf numFmtId="3" fontId="10" fillId="0" borderId="2" xfId="1" applyNumberFormat="1" applyFont="1" applyBorder="1"/>
    <xf numFmtId="3" fontId="11" fillId="0" borderId="2" xfId="1" applyNumberFormat="1" applyFont="1" applyBorder="1"/>
    <xf numFmtId="3" fontId="10" fillId="3" borderId="2" xfId="1" applyNumberFormat="1" applyFont="1" applyFill="1" applyBorder="1"/>
    <xf numFmtId="3" fontId="10" fillId="3" borderId="11" xfId="1" applyNumberFormat="1" applyFont="1" applyFill="1" applyBorder="1"/>
    <xf numFmtId="10" fontId="10" fillId="3" borderId="11" xfId="1" applyNumberFormat="1" applyFont="1" applyFill="1" applyBorder="1"/>
    <xf numFmtId="3" fontId="11" fillId="0" borderId="13" xfId="1" applyNumberFormat="1" applyFont="1" applyBorder="1"/>
    <xf numFmtId="3" fontId="10" fillId="0" borderId="16" xfId="1" applyNumberFormat="1" applyFont="1" applyBorder="1"/>
    <xf numFmtId="3" fontId="10" fillId="3" borderId="16" xfId="1" applyNumberFormat="1" applyFont="1" applyFill="1" applyBorder="1"/>
    <xf numFmtId="3" fontId="11" fillId="0" borderId="16" xfId="1" applyNumberFormat="1" applyFont="1" applyBorder="1"/>
    <xf numFmtId="3" fontId="10" fillId="0" borderId="17" xfId="1" applyNumberFormat="1" applyFont="1" applyBorder="1"/>
    <xf numFmtId="10" fontId="10" fillId="0" borderId="17" xfId="1" applyNumberFormat="1" applyFont="1" applyBorder="1"/>
    <xf numFmtId="0" fontId="10" fillId="0" borderId="12" xfId="1" applyFont="1" applyBorder="1" applyAlignment="1">
      <alignment horizontal="left" indent="1"/>
    </xf>
    <xf numFmtId="3" fontId="10" fillId="0" borderId="13" xfId="1" applyNumberFormat="1" applyFont="1" applyBorder="1"/>
    <xf numFmtId="3" fontId="10" fillId="0" borderId="14" xfId="1" applyNumberFormat="1" applyFont="1" applyBorder="1"/>
    <xf numFmtId="10" fontId="10" fillId="0" borderId="14" xfId="1" applyNumberFormat="1" applyFont="1" applyBorder="1"/>
    <xf numFmtId="3" fontId="10" fillId="0" borderId="20" xfId="1" applyNumberFormat="1" applyFont="1" applyBorder="1"/>
    <xf numFmtId="164" fontId="5" fillId="2" borderId="21" xfId="2" applyFont="1" applyFill="1" applyBorder="1" applyAlignment="1" applyProtection="1">
      <alignment horizontal="left"/>
      <protection locked="0"/>
    </xf>
    <xf numFmtId="165" fontId="5" fillId="2" borderId="22" xfId="2" applyNumberFormat="1" applyFont="1" applyFill="1" applyBorder="1" applyAlignment="1" applyProtection="1">
      <alignment horizontal="right"/>
      <protection locked="0"/>
    </xf>
    <xf numFmtId="165" fontId="5" fillId="2" borderId="23" xfId="2" applyNumberFormat="1" applyFont="1" applyFill="1" applyBorder="1" applyAlignment="1" applyProtection="1">
      <alignment horizontal="right"/>
      <protection locked="0"/>
    </xf>
    <xf numFmtId="165" fontId="5" fillId="2" borderId="24" xfId="2" applyNumberFormat="1" applyFont="1" applyFill="1" applyBorder="1" applyAlignment="1" applyProtection="1">
      <alignment horizontal="right"/>
      <protection locked="0"/>
    </xf>
    <xf numFmtId="10" fontId="5" fillId="2" borderId="24" xfId="2" applyNumberFormat="1" applyFont="1" applyFill="1" applyBorder="1" applyAlignment="1" applyProtection="1">
      <alignment horizontal="right"/>
      <protection locked="0"/>
    </xf>
    <xf numFmtId="0" fontId="10" fillId="0" borderId="25" xfId="1" applyFont="1" applyBorder="1" applyAlignment="1">
      <alignment horizontal="left" indent="1"/>
    </xf>
    <xf numFmtId="3" fontId="10" fillId="0" borderId="26" xfId="1" applyNumberFormat="1" applyFont="1" applyBorder="1"/>
    <xf numFmtId="3" fontId="11" fillId="0" borderId="26" xfId="1" applyNumberFormat="1" applyFont="1" applyBorder="1"/>
    <xf numFmtId="3" fontId="8" fillId="0" borderId="26" xfId="1" applyNumberFormat="1" applyFont="1" applyBorder="1"/>
    <xf numFmtId="3" fontId="10" fillId="0" borderId="27" xfId="1" applyNumberFormat="1" applyFont="1" applyBorder="1"/>
    <xf numFmtId="10" fontId="10" fillId="0" borderId="27" xfId="1" applyNumberFormat="1" applyFont="1" applyBorder="1"/>
    <xf numFmtId="164" fontId="5" fillId="2" borderId="28" xfId="2" applyFont="1" applyFill="1" applyBorder="1" applyAlignment="1" applyProtection="1">
      <alignment horizontal="left"/>
      <protection locked="0"/>
    </xf>
    <xf numFmtId="165" fontId="5" fillId="2" borderId="29" xfId="2" applyNumberFormat="1" applyFont="1" applyFill="1" applyBorder="1" applyAlignment="1" applyProtection="1">
      <alignment horizontal="right"/>
      <protection locked="0"/>
    </xf>
    <xf numFmtId="165" fontId="5" fillId="2" borderId="30" xfId="2" applyNumberFormat="1" applyFont="1" applyFill="1" applyBorder="1" applyAlignment="1" applyProtection="1">
      <alignment horizontal="right"/>
      <protection locked="0"/>
    </xf>
    <xf numFmtId="165" fontId="5" fillId="2" borderId="31" xfId="2" applyNumberFormat="1" applyFont="1" applyFill="1" applyBorder="1" applyAlignment="1" applyProtection="1">
      <alignment horizontal="right"/>
      <protection locked="0"/>
    </xf>
    <xf numFmtId="165" fontId="5" fillId="2" borderId="32" xfId="2" applyNumberFormat="1" applyFont="1" applyFill="1" applyBorder="1" applyAlignment="1" applyProtection="1">
      <alignment horizontal="right"/>
      <protection locked="0"/>
    </xf>
    <xf numFmtId="10" fontId="5" fillId="2" borderId="32" xfId="2" applyNumberFormat="1" applyFont="1" applyFill="1" applyBorder="1" applyAlignment="1" applyProtection="1">
      <alignment horizontal="right"/>
      <protection locked="0"/>
    </xf>
    <xf numFmtId="164" fontId="12" fillId="0" borderId="0" xfId="2" applyFont="1"/>
    <xf numFmtId="0" fontId="4" fillId="0" borderId="0" xfId="1" applyFont="1"/>
    <xf numFmtId="164" fontId="16" fillId="2" borderId="2" xfId="2" applyFont="1" applyFill="1" applyBorder="1" applyAlignment="1" applyProtection="1">
      <alignment horizontal="center" vertical="center"/>
      <protection locked="0"/>
    </xf>
    <xf numFmtId="1" fontId="16" fillId="2" borderId="3" xfId="2" applyNumberFormat="1" applyFont="1" applyFill="1" applyBorder="1" applyAlignment="1" applyProtection="1">
      <alignment horizontal="center" vertical="center"/>
      <protection locked="0"/>
    </xf>
    <xf numFmtId="0" fontId="15" fillId="0" borderId="33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7" fillId="0" borderId="34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" fillId="0" borderId="35" xfId="1" applyBorder="1"/>
    <xf numFmtId="165" fontId="15" fillId="2" borderId="36" xfId="2" applyNumberFormat="1" applyFont="1" applyFill="1" applyBorder="1"/>
    <xf numFmtId="165" fontId="15" fillId="2" borderId="34" xfId="2" applyNumberFormat="1" applyFont="1" applyFill="1" applyBorder="1"/>
    <xf numFmtId="165" fontId="15" fillId="2" borderId="8" xfId="2" applyNumberFormat="1" applyFont="1" applyFill="1" applyBorder="1"/>
    <xf numFmtId="10" fontId="15" fillId="2" borderId="8" xfId="2" applyNumberFormat="1" applyFont="1" applyFill="1" applyBorder="1"/>
    <xf numFmtId="0" fontId="4" fillId="0" borderId="37" xfId="1" applyFont="1" applyBorder="1" applyAlignment="1">
      <alignment horizontal="left" indent="1"/>
    </xf>
    <xf numFmtId="3" fontId="18" fillId="0" borderId="38" xfId="1" applyNumberFormat="1" applyFont="1" applyBorder="1"/>
    <xf numFmtId="3" fontId="18" fillId="0" borderId="39" xfId="1" applyNumberFormat="1" applyFont="1" applyBorder="1"/>
    <xf numFmtId="10" fontId="18" fillId="0" borderId="39" xfId="1" applyNumberFormat="1" applyFont="1" applyBorder="1"/>
    <xf numFmtId="0" fontId="4" fillId="0" borderId="40" xfId="1" applyFont="1" applyBorder="1" applyAlignment="1">
      <alignment horizontal="left" indent="1"/>
    </xf>
    <xf numFmtId="3" fontId="18" fillId="0" borderId="5" xfId="1" applyNumberFormat="1" applyFont="1" applyBorder="1"/>
    <xf numFmtId="3" fontId="18" fillId="0" borderId="41" xfId="1" applyNumberFormat="1" applyFont="1" applyBorder="1"/>
    <xf numFmtId="10" fontId="18" fillId="0" borderId="41" xfId="1" applyNumberFormat="1" applyFont="1" applyBorder="1"/>
    <xf numFmtId="0" fontId="4" fillId="0" borderId="42" xfId="1" applyFont="1" applyBorder="1" applyAlignment="1">
      <alignment horizontal="left" indent="1"/>
    </xf>
    <xf numFmtId="3" fontId="18" fillId="0" borderId="43" xfId="1" applyNumberFormat="1" applyFont="1" applyBorder="1"/>
    <xf numFmtId="3" fontId="18" fillId="0" borderId="35" xfId="1" applyNumberFormat="1" applyFont="1" applyBorder="1"/>
    <xf numFmtId="10" fontId="18" fillId="0" borderId="35" xfId="1" applyNumberFormat="1" applyFont="1" applyBorder="1"/>
    <xf numFmtId="165" fontId="15" fillId="2" borderId="44" xfId="2" applyNumberFormat="1" applyFont="1" applyFill="1" applyBorder="1"/>
    <xf numFmtId="10" fontId="15" fillId="2" borderId="23" xfId="2" applyNumberFormat="1" applyFont="1" applyFill="1" applyBorder="1"/>
    <xf numFmtId="3" fontId="18" fillId="0" borderId="13" xfId="1" applyNumberFormat="1" applyFont="1" applyBorder="1"/>
    <xf numFmtId="3" fontId="18" fillId="0" borderId="3" xfId="1" applyNumberFormat="1" applyFont="1" applyBorder="1"/>
    <xf numFmtId="10" fontId="18" fillId="0" borderId="3" xfId="1" applyNumberFormat="1" applyFont="1" applyBorder="1"/>
    <xf numFmtId="3" fontId="18" fillId="0" borderId="45" xfId="1" applyNumberFormat="1" applyFont="1" applyBorder="1"/>
    <xf numFmtId="10" fontId="18" fillId="0" borderId="45" xfId="1" applyNumberFormat="1" applyFont="1" applyBorder="1"/>
    <xf numFmtId="10" fontId="15" fillId="2" borderId="9" xfId="2" applyNumberFormat="1" applyFont="1" applyFill="1" applyBorder="1"/>
    <xf numFmtId="3" fontId="1" fillId="0" borderId="0" xfId="1" applyNumberFormat="1"/>
    <xf numFmtId="164" fontId="13" fillId="0" borderId="0" xfId="4" applyFont="1"/>
    <xf numFmtId="49" fontId="13" fillId="0" borderId="0" xfId="4" applyNumberFormat="1" applyFont="1"/>
    <xf numFmtId="164" fontId="20" fillId="0" borderId="0" xfId="4" applyFont="1"/>
    <xf numFmtId="49" fontId="13" fillId="0" borderId="36" xfId="4" applyNumberFormat="1" applyFont="1" applyBorder="1"/>
    <xf numFmtId="164" fontId="13" fillId="0" borderId="36" xfId="4" applyFont="1" applyBorder="1"/>
    <xf numFmtId="164" fontId="13" fillId="0" borderId="35" xfId="4" applyFont="1" applyBorder="1"/>
    <xf numFmtId="164" fontId="22" fillId="5" borderId="46" xfId="4" applyFont="1" applyFill="1" applyBorder="1" applyAlignment="1">
      <alignment horizontal="center" vertical="center"/>
    </xf>
    <xf numFmtId="164" fontId="22" fillId="5" borderId="47" xfId="4" applyFont="1" applyFill="1" applyBorder="1" applyAlignment="1">
      <alignment horizontal="center" vertical="center"/>
    </xf>
    <xf numFmtId="164" fontId="22" fillId="5" borderId="48" xfId="4" applyFont="1" applyFill="1" applyBorder="1" applyAlignment="1">
      <alignment horizontal="center" vertical="center"/>
    </xf>
    <xf numFmtId="1" fontId="22" fillId="5" borderId="49" xfId="4" applyNumberFormat="1" applyFont="1" applyFill="1" applyBorder="1" applyAlignment="1">
      <alignment horizontal="center" vertical="center"/>
    </xf>
    <xf numFmtId="164" fontId="23" fillId="0" borderId="50" xfId="4" applyFont="1" applyBorder="1" applyAlignment="1">
      <alignment horizontal="center" vertical="center"/>
    </xf>
    <xf numFmtId="164" fontId="23" fillId="0" borderId="51" xfId="4" applyFont="1" applyBorder="1" applyAlignment="1">
      <alignment horizontal="center" vertical="center"/>
    </xf>
    <xf numFmtId="164" fontId="13" fillId="0" borderId="15" xfId="4" applyFont="1" applyBorder="1"/>
    <xf numFmtId="49" fontId="24" fillId="0" borderId="52" xfId="4" applyNumberFormat="1" applyFont="1" applyBorder="1" applyAlignment="1">
      <alignment horizontal="left" vertical="center" indent="1"/>
    </xf>
    <xf numFmtId="164" fontId="24" fillId="0" borderId="53" xfId="4" applyFont="1" applyBorder="1" applyAlignment="1">
      <alignment horizontal="left" vertical="center"/>
    </xf>
    <xf numFmtId="165" fontId="13" fillId="0" borderId="54" xfId="4" applyNumberFormat="1" applyFont="1" applyBorder="1" applyAlignment="1">
      <alignment horizontal="right" vertical="center"/>
    </xf>
    <xf numFmtId="165" fontId="13" fillId="0" borderId="55" xfId="4" applyNumberFormat="1" applyFont="1" applyBorder="1" applyAlignment="1">
      <alignment horizontal="right" vertical="center"/>
    </xf>
    <xf numFmtId="165" fontId="13" fillId="0" borderId="56" xfId="4" applyNumberFormat="1" applyFont="1" applyBorder="1" applyAlignment="1">
      <alignment horizontal="right" vertical="center"/>
    </xf>
    <xf numFmtId="49" fontId="24" fillId="0" borderId="15" xfId="4" applyNumberFormat="1" applyFont="1" applyBorder="1" applyAlignment="1">
      <alignment horizontal="left" vertical="center" indent="1"/>
    </xf>
    <xf numFmtId="164" fontId="24" fillId="0" borderId="42" xfId="4" applyFont="1" applyBorder="1" applyAlignment="1">
      <alignment horizontal="left" vertical="center"/>
    </xf>
    <xf numFmtId="165" fontId="13" fillId="0" borderId="43" xfId="4" applyNumberFormat="1" applyFont="1" applyBorder="1" applyAlignment="1">
      <alignment horizontal="right" vertical="center"/>
    </xf>
    <xf numFmtId="165" fontId="13" fillId="0" borderId="40" xfId="4" applyNumberFormat="1" applyFont="1" applyBorder="1" applyAlignment="1">
      <alignment horizontal="right" vertical="center"/>
    </xf>
    <xf numFmtId="165" fontId="13" fillId="0" borderId="41" xfId="4" applyNumberFormat="1" applyFont="1" applyBorder="1" applyAlignment="1">
      <alignment horizontal="right" vertical="center"/>
    </xf>
    <xf numFmtId="49" fontId="24" fillId="0" borderId="57" xfId="4" applyNumberFormat="1" applyFont="1" applyBorder="1" applyAlignment="1">
      <alignment horizontal="left" vertical="center" indent="1"/>
    </xf>
    <xf numFmtId="49" fontId="25" fillId="5" borderId="58" xfId="4" applyNumberFormat="1" applyFont="1" applyFill="1" applyBorder="1" applyAlignment="1">
      <alignment horizontal="center" vertical="center"/>
    </xf>
    <xf numFmtId="164" fontId="25" fillId="5" borderId="50" xfId="4" applyFont="1" applyFill="1" applyBorder="1" applyAlignment="1">
      <alignment vertical="center"/>
    </xf>
    <xf numFmtId="165" fontId="20" fillId="5" borderId="8" xfId="4" applyNumberFormat="1" applyFont="1" applyFill="1" applyBorder="1" applyAlignment="1">
      <alignment horizontal="right" vertical="center"/>
    </xf>
    <xf numFmtId="165" fontId="20" fillId="5" borderId="50" xfId="4" applyNumberFormat="1" applyFont="1" applyFill="1" applyBorder="1" applyAlignment="1">
      <alignment horizontal="right" vertical="center"/>
    </xf>
    <xf numFmtId="165" fontId="20" fillId="5" borderId="51" xfId="4" applyNumberFormat="1" applyFont="1" applyFill="1" applyBorder="1" applyAlignment="1">
      <alignment horizontal="right" vertical="center"/>
    </xf>
    <xf numFmtId="49" fontId="25" fillId="5" borderId="57" xfId="4" applyNumberFormat="1" applyFont="1" applyFill="1" applyBorder="1" applyAlignment="1">
      <alignment horizontal="center" vertical="center"/>
    </xf>
    <xf numFmtId="164" fontId="25" fillId="5" borderId="59" xfId="4" applyFont="1" applyFill="1" applyBorder="1" applyAlignment="1">
      <alignment vertical="center"/>
    </xf>
    <xf numFmtId="165" fontId="20" fillId="5" borderId="60" xfId="4" applyNumberFormat="1" applyFont="1" applyFill="1" applyBorder="1" applyAlignment="1">
      <alignment horizontal="right" vertical="center"/>
    </xf>
    <xf numFmtId="165" fontId="20" fillId="5" borderId="59" xfId="4" applyNumberFormat="1" applyFont="1" applyFill="1" applyBorder="1" applyAlignment="1">
      <alignment horizontal="right" vertical="center"/>
    </xf>
    <xf numFmtId="165" fontId="20" fillId="5" borderId="35" xfId="4" applyNumberFormat="1" applyFont="1" applyFill="1" applyBorder="1" applyAlignment="1">
      <alignment horizontal="right" vertical="center"/>
    </xf>
    <xf numFmtId="49" fontId="25" fillId="5" borderId="29" xfId="4" applyNumberFormat="1" applyFont="1" applyFill="1" applyBorder="1" applyAlignment="1">
      <alignment horizontal="center" vertical="center"/>
    </xf>
    <xf numFmtId="164" fontId="25" fillId="5" borderId="61" xfId="4" applyFont="1" applyFill="1" applyBorder="1" applyAlignment="1">
      <alignment vertical="center"/>
    </xf>
    <xf numFmtId="165" fontId="20" fillId="5" borderId="62" xfId="4" applyNumberFormat="1" applyFont="1" applyFill="1" applyBorder="1" applyAlignment="1">
      <alignment horizontal="right" vertical="center"/>
    </xf>
    <xf numFmtId="165" fontId="20" fillId="5" borderId="32" xfId="4" applyNumberFormat="1" applyFont="1" applyFill="1" applyBorder="1" applyAlignment="1">
      <alignment horizontal="right" vertical="center"/>
    </xf>
    <xf numFmtId="165" fontId="20" fillId="0" borderId="63" xfId="4" applyNumberFormat="1" applyFont="1" applyBorder="1" applyAlignment="1">
      <alignment horizontal="right" vertical="center"/>
    </xf>
    <xf numFmtId="164" fontId="25" fillId="6" borderId="29" xfId="4" applyFont="1" applyFill="1" applyBorder="1" applyAlignment="1">
      <alignment vertical="center"/>
    </xf>
    <xf numFmtId="164" fontId="25" fillId="6" borderId="61" xfId="4" applyFont="1" applyFill="1" applyBorder="1" applyAlignment="1">
      <alignment vertical="center"/>
    </xf>
    <xf numFmtId="165" fontId="20" fillId="6" borderId="62" xfId="4" applyNumberFormat="1" applyFont="1" applyFill="1" applyBorder="1" applyAlignment="1">
      <alignment horizontal="right" vertical="center"/>
    </xf>
    <xf numFmtId="165" fontId="20" fillId="6" borderId="31" xfId="4" applyNumberFormat="1" applyFont="1" applyFill="1" applyBorder="1" applyAlignment="1">
      <alignment horizontal="right" vertical="center"/>
    </xf>
    <xf numFmtId="165" fontId="20" fillId="6" borderId="8" xfId="4" applyNumberFormat="1" applyFont="1" applyFill="1" applyBorder="1" applyAlignment="1">
      <alignment horizontal="right" vertical="center"/>
    </xf>
    <xf numFmtId="165" fontId="20" fillId="6" borderId="9" xfId="4" applyNumberFormat="1" applyFont="1" applyFill="1" applyBorder="1" applyAlignment="1">
      <alignment horizontal="right" vertical="center"/>
    </xf>
    <xf numFmtId="3" fontId="12" fillId="0" borderId="0" xfId="4" applyNumberFormat="1" applyFont="1"/>
    <xf numFmtId="0" fontId="27" fillId="0" borderId="0" xfId="5"/>
    <xf numFmtId="0" fontId="29" fillId="0" borderId="0" xfId="5" applyFont="1"/>
    <xf numFmtId="0" fontId="30" fillId="0" borderId="0" xfId="5" applyFont="1" applyAlignment="1">
      <alignment horizontal="center"/>
    </xf>
    <xf numFmtId="0" fontId="30" fillId="0" borderId="16" xfId="5" applyFont="1" applyBorder="1" applyAlignment="1">
      <alignment horizontal="center" wrapText="1"/>
    </xf>
    <xf numFmtId="0" fontId="30" fillId="0" borderId="0" xfId="5" applyFont="1" applyAlignment="1">
      <alignment horizontal="center" wrapText="1"/>
    </xf>
    <xf numFmtId="0" fontId="30" fillId="0" borderId="59" xfId="5" applyFont="1" applyBorder="1" applyAlignment="1">
      <alignment horizontal="center" wrapText="1"/>
    </xf>
    <xf numFmtId="0" fontId="31" fillId="0" borderId="64" xfId="5" applyFont="1" applyBorder="1" applyAlignment="1">
      <alignment horizontal="center"/>
    </xf>
    <xf numFmtId="0" fontId="31" fillId="0" borderId="65" xfId="5" applyFont="1" applyBorder="1" applyAlignment="1">
      <alignment horizontal="center"/>
    </xf>
    <xf numFmtId="0" fontId="31" fillId="0" borderId="66" xfId="5" applyFont="1" applyBorder="1" applyAlignment="1">
      <alignment horizontal="center"/>
    </xf>
    <xf numFmtId="0" fontId="29" fillId="0" borderId="0" xfId="5" applyFont="1" applyAlignment="1">
      <alignment horizontal="right"/>
    </xf>
    <xf numFmtId="3" fontId="29" fillId="0" borderId="16" xfId="5" applyNumberFormat="1" applyFont="1" applyBorder="1" applyAlignment="1">
      <alignment horizontal="center"/>
    </xf>
    <xf numFmtId="3" fontId="29" fillId="0" borderId="0" xfId="5" applyNumberFormat="1" applyFont="1" applyAlignment="1">
      <alignment horizontal="center"/>
    </xf>
    <xf numFmtId="3" fontId="29" fillId="0" borderId="59" xfId="5" applyNumberFormat="1" applyFont="1" applyBorder="1" applyAlignment="1">
      <alignment horizontal="center"/>
    </xf>
    <xf numFmtId="3" fontId="27" fillId="0" borderId="0" xfId="5" applyNumberFormat="1"/>
    <xf numFmtId="167" fontId="27" fillId="0" borderId="0" xfId="5" applyNumberFormat="1"/>
    <xf numFmtId="0" fontId="29" fillId="0" borderId="64" xfId="5" applyFont="1" applyBorder="1" applyAlignment="1">
      <alignment horizontal="right"/>
    </xf>
    <xf numFmtId="3" fontId="29" fillId="0" borderId="65" xfId="5" applyNumberFormat="1" applyFont="1" applyBorder="1" applyAlignment="1">
      <alignment horizontal="center"/>
    </xf>
    <xf numFmtId="3" fontId="29" fillId="0" borderId="64" xfId="5" applyNumberFormat="1" applyFont="1" applyBorder="1" applyAlignment="1">
      <alignment horizontal="center"/>
    </xf>
    <xf numFmtId="3" fontId="29" fillId="0" borderId="66" xfId="5" applyNumberFormat="1" applyFont="1" applyBorder="1" applyAlignment="1">
      <alignment horizontal="center"/>
    </xf>
    <xf numFmtId="0" fontId="30" fillId="0" borderId="0" xfId="5" applyFont="1" applyAlignment="1">
      <alignment horizontal="right"/>
    </xf>
    <xf numFmtId="3" fontId="30" fillId="0" borderId="16" xfId="5" applyNumberFormat="1" applyFont="1" applyBorder="1" applyAlignment="1">
      <alignment horizontal="center"/>
    </xf>
    <xf numFmtId="3" fontId="30" fillId="0" borderId="0" xfId="5" applyNumberFormat="1" applyFont="1" applyAlignment="1">
      <alignment horizontal="center"/>
    </xf>
    <xf numFmtId="3" fontId="30" fillId="0" borderId="59" xfId="5" applyNumberFormat="1" applyFont="1" applyBorder="1" applyAlignment="1">
      <alignment horizontal="center"/>
    </xf>
    <xf numFmtId="0" fontId="4" fillId="0" borderId="0" xfId="6" applyFont="1"/>
    <xf numFmtId="0" fontId="3" fillId="7" borderId="67" xfId="6" applyFont="1" applyFill="1" applyBorder="1" applyAlignment="1">
      <alignment horizontal="center"/>
    </xf>
    <xf numFmtId="0" fontId="3" fillId="5" borderId="67" xfId="6" applyFont="1" applyFill="1" applyBorder="1" applyAlignment="1">
      <alignment horizontal="center"/>
    </xf>
    <xf numFmtId="0" fontId="3" fillId="0" borderId="67" xfId="6" applyFont="1" applyBorder="1" applyAlignment="1">
      <alignment horizontal="center" vertical="center"/>
    </xf>
    <xf numFmtId="3" fontId="3" fillId="7" borderId="67" xfId="6" applyNumberFormat="1" applyFont="1" applyFill="1" applyBorder="1" applyAlignment="1">
      <alignment horizontal="center" vertical="center"/>
    </xf>
    <xf numFmtId="168" fontId="3" fillId="7" borderId="67" xfId="6" applyNumberFormat="1" applyFont="1" applyFill="1" applyBorder="1" applyAlignment="1">
      <alignment horizontal="center" vertical="center"/>
    </xf>
    <xf numFmtId="1" fontId="3" fillId="7" borderId="67" xfId="6" applyNumberFormat="1" applyFont="1" applyFill="1" applyBorder="1" applyAlignment="1">
      <alignment horizontal="center" vertical="center"/>
    </xf>
    <xf numFmtId="3" fontId="3" fillId="5" borderId="67" xfId="6" applyNumberFormat="1" applyFont="1" applyFill="1" applyBorder="1" applyAlignment="1">
      <alignment horizontal="center" vertical="center"/>
    </xf>
    <xf numFmtId="168" fontId="3" fillId="5" borderId="67" xfId="6" applyNumberFormat="1" applyFont="1" applyFill="1" applyBorder="1" applyAlignment="1">
      <alignment horizontal="center" vertical="center"/>
    </xf>
    <xf numFmtId="0" fontId="3" fillId="5" borderId="67" xfId="6" applyFont="1" applyFill="1" applyBorder="1" applyAlignment="1">
      <alignment horizontal="center" vertical="center"/>
    </xf>
    <xf numFmtId="1" fontId="4" fillId="0" borderId="0" xfId="6" applyNumberFormat="1" applyFont="1"/>
    <xf numFmtId="168" fontId="35" fillId="7" borderId="67" xfId="6" applyNumberFormat="1" applyFont="1" applyFill="1" applyBorder="1" applyAlignment="1">
      <alignment horizontal="center" vertical="center"/>
    </xf>
    <xf numFmtId="3" fontId="4" fillId="0" borderId="0" xfId="6" applyNumberFormat="1" applyFont="1" applyAlignment="1">
      <alignment horizontal="center"/>
    </xf>
    <xf numFmtId="168" fontId="4" fillId="0" borderId="0" xfId="6" applyNumberFormat="1" applyFont="1" applyAlignment="1">
      <alignment horizontal="center"/>
    </xf>
    <xf numFmtId="0" fontId="4" fillId="0" borderId="0" xfId="6" applyFont="1" applyAlignment="1">
      <alignment horizontal="center"/>
    </xf>
    <xf numFmtId="3" fontId="4" fillId="0" borderId="0" xfId="6" applyNumberFormat="1" applyFont="1"/>
    <xf numFmtId="169" fontId="4" fillId="0" borderId="0" xfId="6" applyNumberFormat="1" applyFont="1"/>
    <xf numFmtId="0" fontId="38" fillId="0" borderId="20" xfId="6" applyFont="1" applyBorder="1" applyAlignment="1">
      <alignment horizontal="center"/>
    </xf>
    <xf numFmtId="0" fontId="38" fillId="0" borderId="40" xfId="6" applyFont="1" applyBorder="1" applyAlignment="1">
      <alignment horizontal="center"/>
    </xf>
    <xf numFmtId="3" fontId="38" fillId="0" borderId="69" xfId="6" applyNumberFormat="1" applyFont="1" applyBorder="1" applyAlignment="1">
      <alignment horizontal="center" vertical="center"/>
    </xf>
    <xf numFmtId="168" fontId="38" fillId="0" borderId="70" xfId="6" applyNumberFormat="1" applyFont="1" applyBorder="1" applyAlignment="1">
      <alignment horizontal="center" vertical="center"/>
    </xf>
    <xf numFmtId="170" fontId="38" fillId="0" borderId="66" xfId="6" applyNumberFormat="1" applyFont="1" applyBorder="1" applyAlignment="1">
      <alignment horizontal="center" vertical="center"/>
    </xf>
    <xf numFmtId="168" fontId="38" fillId="0" borderId="71" xfId="6" applyNumberFormat="1" applyFont="1" applyBorder="1" applyAlignment="1">
      <alignment horizontal="center" vertical="center"/>
    </xf>
    <xf numFmtId="0" fontId="4" fillId="0" borderId="16" xfId="6" applyFont="1" applyBorder="1"/>
    <xf numFmtId="171" fontId="4" fillId="0" borderId="0" xfId="6" applyNumberFormat="1" applyFont="1"/>
    <xf numFmtId="0" fontId="40" fillId="0" borderId="64" xfId="5" applyFont="1" applyBorder="1" applyAlignment="1">
      <alignment horizontal="center"/>
    </xf>
    <xf numFmtId="0" fontId="40" fillId="0" borderId="65" xfId="5" applyFont="1" applyBorder="1" applyAlignment="1">
      <alignment horizontal="center"/>
    </xf>
    <xf numFmtId="0" fontId="40" fillId="0" borderId="66" xfId="5" applyFont="1" applyBorder="1" applyAlignment="1">
      <alignment horizontal="center"/>
    </xf>
    <xf numFmtId="0" fontId="29" fillId="0" borderId="72" xfId="5" applyFont="1" applyBorder="1" applyAlignment="1">
      <alignment horizontal="right"/>
    </xf>
    <xf numFmtId="3" fontId="41" fillId="0" borderId="73" xfId="5" applyNumberFormat="1" applyFont="1" applyBorder="1" applyAlignment="1">
      <alignment horizontal="center"/>
    </xf>
    <xf numFmtId="14" fontId="41" fillId="0" borderId="72" xfId="5" applyNumberFormat="1" applyFont="1" applyBorder="1" applyAlignment="1">
      <alignment horizontal="center"/>
    </xf>
    <xf numFmtId="0" fontId="41" fillId="0" borderId="74" xfId="5" applyFont="1" applyBorder="1" applyAlignment="1">
      <alignment horizontal="center"/>
    </xf>
    <xf numFmtId="3" fontId="41" fillId="0" borderId="74" xfId="5" applyNumberFormat="1" applyFont="1" applyBorder="1" applyAlignment="1">
      <alignment horizontal="center"/>
    </xf>
    <xf numFmtId="0" fontId="29" fillId="0" borderId="75" xfId="5" applyFont="1" applyBorder="1" applyAlignment="1">
      <alignment horizontal="right"/>
    </xf>
    <xf numFmtId="3" fontId="41" fillId="0" borderId="76" xfId="5" applyNumberFormat="1" applyFont="1" applyBorder="1" applyAlignment="1">
      <alignment horizontal="center"/>
    </xf>
    <xf numFmtId="14" fontId="41" fillId="0" borderId="75" xfId="5" applyNumberFormat="1" applyFont="1" applyBorder="1" applyAlignment="1">
      <alignment horizontal="center"/>
    </xf>
    <xf numFmtId="0" fontId="41" fillId="0" borderId="77" xfId="5" applyFont="1" applyBorder="1" applyAlignment="1">
      <alignment horizontal="center"/>
    </xf>
    <xf numFmtId="3" fontId="41" fillId="0" borderId="77" xfId="5" applyNumberFormat="1" applyFont="1" applyBorder="1" applyAlignment="1">
      <alignment horizontal="center"/>
    </xf>
    <xf numFmtId="3" fontId="41" fillId="0" borderId="65" xfId="5" applyNumberFormat="1" applyFont="1" applyBorder="1" applyAlignment="1">
      <alignment horizontal="center"/>
    </xf>
    <xf numFmtId="14" fontId="41" fillId="0" borderId="64" xfId="5" applyNumberFormat="1" applyFont="1" applyBorder="1" applyAlignment="1">
      <alignment horizontal="center"/>
    </xf>
    <xf numFmtId="3" fontId="41" fillId="0" borderId="66" xfId="5" applyNumberFormat="1" applyFont="1" applyBorder="1" applyAlignment="1">
      <alignment horizontal="center"/>
    </xf>
    <xf numFmtId="14" fontId="41" fillId="0" borderId="66" xfId="5" applyNumberFormat="1" applyFont="1" applyBorder="1" applyAlignment="1">
      <alignment horizontal="center"/>
    </xf>
    <xf numFmtId="0" fontId="39" fillId="0" borderId="0" xfId="5" applyFont="1" applyAlignment="1">
      <alignment horizontal="right"/>
    </xf>
    <xf numFmtId="3" fontId="39" fillId="0" borderId="16" xfId="5" applyNumberFormat="1" applyFont="1" applyBorder="1" applyAlignment="1">
      <alignment horizontal="center"/>
    </xf>
    <xf numFmtId="14" fontId="39" fillId="0" borderId="0" xfId="5" applyNumberFormat="1" applyFont="1" applyAlignment="1">
      <alignment horizontal="center"/>
    </xf>
    <xf numFmtId="0" fontId="39" fillId="0" borderId="59" xfId="5" applyFont="1" applyBorder="1" applyAlignment="1">
      <alignment horizontal="center"/>
    </xf>
    <xf numFmtId="3" fontId="39" fillId="0" borderId="59" xfId="5" applyNumberFormat="1" applyFont="1" applyBorder="1" applyAlignment="1">
      <alignment horizontal="center"/>
    </xf>
    <xf numFmtId="14" fontId="39" fillId="0" borderId="59" xfId="5" applyNumberFormat="1" applyFont="1" applyBorder="1" applyAlignment="1">
      <alignment horizontal="center"/>
    </xf>
    <xf numFmtId="1" fontId="4" fillId="0" borderId="0" xfId="7" applyFont="1"/>
    <xf numFmtId="164" fontId="15" fillId="2" borderId="52" xfId="2" applyFont="1" applyFill="1" applyBorder="1" applyAlignment="1" applyProtection="1">
      <alignment horizontal="left" vertical="center"/>
      <protection locked="0"/>
    </xf>
    <xf numFmtId="164" fontId="15" fillId="2" borderId="53" xfId="2" applyFont="1" applyFill="1" applyBorder="1" applyAlignment="1" applyProtection="1">
      <alignment horizontal="left"/>
      <protection locked="0"/>
    </xf>
    <xf numFmtId="164" fontId="15" fillId="2" borderId="80" xfId="2" applyFont="1" applyFill="1" applyBorder="1" applyAlignment="1" applyProtection="1">
      <alignment horizontal="left" vertical="center"/>
      <protection locked="0"/>
    </xf>
    <xf numFmtId="164" fontId="15" fillId="2" borderId="53" xfId="2" applyFont="1" applyFill="1" applyBorder="1" applyAlignment="1" applyProtection="1">
      <alignment horizontal="left" vertical="center"/>
      <protection locked="0"/>
    </xf>
    <xf numFmtId="164" fontId="15" fillId="2" borderId="56" xfId="2" applyFont="1" applyFill="1" applyBorder="1" applyAlignment="1" applyProtection="1">
      <alignment horizontal="left" vertical="center"/>
      <protection locked="0"/>
    </xf>
    <xf numFmtId="9" fontId="15" fillId="2" borderId="56" xfId="3" applyFont="1" applyFill="1" applyBorder="1" applyAlignment="1" applyProtection="1">
      <alignment horizontal="left" vertical="center"/>
      <protection locked="0"/>
    </xf>
    <xf numFmtId="49" fontId="44" fillId="0" borderId="25" xfId="7" applyNumberFormat="1" applyFont="1" applyBorder="1" applyAlignment="1">
      <alignment horizontal="center"/>
    </xf>
    <xf numFmtId="1" fontId="18" fillId="0" borderId="0" xfId="7" applyFont="1" applyAlignment="1">
      <alignment horizontal="left" indent="1"/>
    </xf>
    <xf numFmtId="3" fontId="18" fillId="0" borderId="16" xfId="7" applyNumberFormat="1" applyFont="1" applyBorder="1"/>
    <xf numFmtId="3" fontId="18" fillId="0" borderId="81" xfId="7" applyNumberFormat="1" applyFont="1" applyBorder="1"/>
    <xf numFmtId="9" fontId="18" fillId="0" borderId="81" xfId="3" applyFont="1" applyFill="1" applyBorder="1" applyAlignment="1" applyProtection="1"/>
    <xf numFmtId="9" fontId="4" fillId="0" borderId="0" xfId="7" applyNumberFormat="1" applyFont="1"/>
    <xf numFmtId="49" fontId="44" fillId="0" borderId="12" xfId="7" applyNumberFormat="1" applyFont="1" applyBorder="1" applyAlignment="1">
      <alignment horizontal="center"/>
    </xf>
    <xf numFmtId="1" fontId="18" fillId="0" borderId="42" xfId="7" applyFont="1" applyBorder="1" applyAlignment="1">
      <alignment horizontal="left" indent="1"/>
    </xf>
    <xf numFmtId="3" fontId="18" fillId="0" borderId="13" xfId="7" applyNumberFormat="1" applyFont="1" applyBorder="1"/>
    <xf numFmtId="49" fontId="44" fillId="0" borderId="57" xfId="7" applyNumberFormat="1" applyFont="1" applyBorder="1" applyAlignment="1">
      <alignment horizontal="center"/>
    </xf>
    <xf numFmtId="1" fontId="18" fillId="0" borderId="82" xfId="7" applyFont="1" applyBorder="1" applyAlignment="1">
      <alignment horizontal="left" indent="1"/>
    </xf>
    <xf numFmtId="49" fontId="44" fillId="0" borderId="83" xfId="7" applyNumberFormat="1" applyFont="1" applyBorder="1" applyAlignment="1">
      <alignment horizontal="center"/>
    </xf>
    <xf numFmtId="1" fontId="15" fillId="0" borderId="84" xfId="7" applyFont="1" applyBorder="1" applyAlignment="1">
      <alignment horizontal="left"/>
    </xf>
    <xf numFmtId="3" fontId="15" fillId="0" borderId="85" xfId="7" applyNumberFormat="1" applyFont="1" applyBorder="1"/>
    <xf numFmtId="3" fontId="15" fillId="0" borderId="82" xfId="7" applyNumberFormat="1" applyFont="1" applyBorder="1"/>
    <xf numFmtId="3" fontId="15" fillId="0" borderId="86" xfId="7" applyNumberFormat="1" applyFont="1" applyBorder="1"/>
    <xf numFmtId="3" fontId="15" fillId="0" borderId="5" xfId="7" applyNumberFormat="1" applyFont="1" applyBorder="1"/>
    <xf numFmtId="3" fontId="15" fillId="0" borderId="87" xfId="7" applyNumberFormat="1" applyFont="1" applyBorder="1"/>
    <xf numFmtId="3" fontId="15" fillId="0" borderId="88" xfId="7" applyNumberFormat="1" applyFont="1" applyBorder="1"/>
    <xf numFmtId="9" fontId="15" fillId="0" borderId="88" xfId="3" applyFont="1" applyFill="1" applyBorder="1" applyAlignment="1" applyProtection="1"/>
    <xf numFmtId="49" fontId="44" fillId="0" borderId="89" xfId="7" applyNumberFormat="1" applyFont="1" applyBorder="1" applyAlignment="1">
      <alignment horizontal="center"/>
    </xf>
    <xf numFmtId="1" fontId="25" fillId="0" borderId="90" xfId="7" applyFont="1" applyBorder="1" applyAlignment="1">
      <alignment horizontal="left"/>
    </xf>
    <xf numFmtId="3" fontId="20" fillId="0" borderId="91" xfId="7" applyNumberFormat="1" applyFont="1" applyBorder="1"/>
    <xf numFmtId="3" fontId="25" fillId="0" borderId="92" xfId="7" applyNumberFormat="1" applyFont="1" applyBorder="1"/>
    <xf numFmtId="9" fontId="25" fillId="0" borderId="92" xfId="3" applyFont="1" applyFill="1" applyBorder="1" applyAlignment="1" applyProtection="1"/>
    <xf numFmtId="49" fontId="44" fillId="0" borderId="15" xfId="7" applyNumberFormat="1" applyFont="1" applyBorder="1" applyAlignment="1">
      <alignment horizontal="center"/>
    </xf>
    <xf numFmtId="1" fontId="24" fillId="0" borderId="0" xfId="7" applyFont="1" applyAlignment="1">
      <alignment horizontal="left"/>
    </xf>
    <xf numFmtId="3" fontId="13" fillId="0" borderId="0" xfId="7" applyNumberFormat="1" applyFont="1"/>
    <xf numFmtId="3" fontId="24" fillId="0" borderId="0" xfId="7" applyNumberFormat="1" applyFont="1"/>
    <xf numFmtId="3" fontId="24" fillId="0" borderId="93" xfId="7" applyNumberFormat="1" applyFont="1" applyBorder="1"/>
    <xf numFmtId="9" fontId="24" fillId="0" borderId="93" xfId="3" applyFont="1" applyFill="1" applyBorder="1" applyAlignment="1" applyProtection="1"/>
    <xf numFmtId="3" fontId="18" fillId="0" borderId="20" xfId="7" applyNumberFormat="1" applyFont="1" applyBorder="1"/>
    <xf numFmtId="3" fontId="18" fillId="0" borderId="45" xfId="7" applyNumberFormat="1" applyFont="1" applyBorder="1"/>
    <xf numFmtId="9" fontId="18" fillId="0" borderId="45" xfId="3" applyFont="1" applyFill="1" applyBorder="1" applyAlignment="1" applyProtection="1"/>
    <xf numFmtId="3" fontId="18" fillId="0" borderId="94" xfId="7" applyNumberFormat="1" applyFont="1" applyBorder="1"/>
    <xf numFmtId="9" fontId="18" fillId="0" borderId="94" xfId="3" applyFont="1" applyFill="1" applyBorder="1" applyAlignment="1" applyProtection="1"/>
    <xf numFmtId="49" fontId="44" fillId="3" borderId="57" xfId="7" applyNumberFormat="1" applyFont="1" applyFill="1" applyBorder="1" applyAlignment="1">
      <alignment horizontal="center"/>
    </xf>
    <xf numFmtId="3" fontId="15" fillId="3" borderId="84" xfId="7" applyNumberFormat="1" applyFont="1" applyFill="1" applyBorder="1"/>
    <xf numFmtId="3" fontId="15" fillId="3" borderId="86" xfId="7" applyNumberFormat="1" applyFont="1" applyFill="1" applyBorder="1"/>
    <xf numFmtId="49" fontId="44" fillId="0" borderId="95" xfId="7" applyNumberFormat="1" applyFont="1" applyBorder="1" applyAlignment="1">
      <alignment horizontal="center"/>
    </xf>
    <xf numFmtId="1" fontId="18" fillId="0" borderId="96" xfId="7" applyFont="1" applyBorder="1" applyAlignment="1">
      <alignment horizontal="left"/>
    </xf>
    <xf numFmtId="172" fontId="18" fillId="0" borderId="96" xfId="7" applyNumberFormat="1" applyFont="1" applyBorder="1"/>
    <xf numFmtId="1" fontId="18" fillId="0" borderId="97" xfId="7" applyFont="1" applyBorder="1"/>
    <xf numFmtId="9" fontId="18" fillId="0" borderId="97" xfId="3" applyFont="1" applyFill="1" applyBorder="1" applyAlignment="1" applyProtection="1"/>
    <xf numFmtId="164" fontId="15" fillId="2" borderId="98" xfId="2" applyFont="1" applyFill="1" applyBorder="1" applyAlignment="1" applyProtection="1">
      <alignment horizontal="left" vertical="center"/>
      <protection locked="0"/>
    </xf>
    <xf numFmtId="164" fontId="15" fillId="2" borderId="64" xfId="2" applyFont="1" applyFill="1" applyBorder="1" applyAlignment="1" applyProtection="1">
      <alignment horizontal="left"/>
      <protection locked="0"/>
    </xf>
    <xf numFmtId="165" fontId="15" fillId="2" borderId="65" xfId="2" applyNumberFormat="1" applyFont="1" applyFill="1" applyBorder="1" applyAlignment="1" applyProtection="1">
      <alignment horizontal="right"/>
      <protection locked="0"/>
    </xf>
    <xf numFmtId="165" fontId="15" fillId="2" borderId="22" xfId="2" applyNumberFormat="1" applyFont="1" applyFill="1" applyBorder="1" applyAlignment="1" applyProtection="1">
      <alignment horizontal="right"/>
      <protection locked="0"/>
    </xf>
    <xf numFmtId="165" fontId="15" fillId="2" borderId="44" xfId="2" applyNumberFormat="1" applyFont="1" applyFill="1" applyBorder="1" applyAlignment="1" applyProtection="1">
      <alignment horizontal="right"/>
      <protection locked="0"/>
    </xf>
    <xf numFmtId="165" fontId="15" fillId="2" borderId="64" xfId="2" applyNumberFormat="1" applyFont="1" applyFill="1" applyBorder="1" applyAlignment="1" applyProtection="1">
      <alignment horizontal="right"/>
      <protection locked="0"/>
    </xf>
    <xf numFmtId="165" fontId="15" fillId="2" borderId="23" xfId="2" applyNumberFormat="1" applyFont="1" applyFill="1" applyBorder="1" applyAlignment="1" applyProtection="1">
      <alignment horizontal="right"/>
      <protection locked="0"/>
    </xf>
    <xf numFmtId="9" fontId="15" fillId="2" borderId="23" xfId="3" applyFont="1" applyFill="1" applyBorder="1" applyAlignment="1" applyProtection="1">
      <alignment horizontal="right"/>
      <protection locked="0"/>
    </xf>
    <xf numFmtId="1" fontId="44" fillId="0" borderId="63" xfId="7" applyFont="1" applyBorder="1" applyAlignment="1">
      <alignment horizontal="center"/>
    </xf>
    <xf numFmtId="1" fontId="15" fillId="0" borderId="63" xfId="7" applyFont="1" applyBorder="1"/>
    <xf numFmtId="172" fontId="15" fillId="0" borderId="63" xfId="7" applyNumberFormat="1" applyFont="1" applyBorder="1"/>
    <xf numFmtId="9" fontId="15" fillId="0" borderId="63" xfId="3" applyFont="1" applyFill="1" applyBorder="1" applyAlignment="1" applyProtection="1"/>
    <xf numFmtId="1" fontId="4" fillId="0" borderId="35" xfId="7" applyFont="1" applyBorder="1"/>
    <xf numFmtId="1" fontId="18" fillId="0" borderId="99" xfId="7" applyFont="1" applyBorder="1" applyAlignment="1">
      <alignment horizontal="left" indent="1"/>
    </xf>
    <xf numFmtId="173" fontId="15" fillId="0" borderId="84" xfId="7" applyNumberFormat="1" applyFont="1" applyBorder="1" applyAlignment="1">
      <alignment horizontal="left"/>
    </xf>
    <xf numFmtId="1" fontId="15" fillId="0" borderId="90" xfId="7" applyFont="1" applyBorder="1" applyAlignment="1">
      <alignment horizontal="left"/>
    </xf>
    <xf numFmtId="172" fontId="18" fillId="0" borderId="90" xfId="7" applyNumberFormat="1" applyFont="1" applyBorder="1"/>
    <xf numFmtId="1" fontId="18" fillId="0" borderId="93" xfId="7" applyFont="1" applyBorder="1"/>
    <xf numFmtId="9" fontId="18" fillId="0" borderId="93" xfId="3" applyFont="1" applyFill="1" applyBorder="1" applyAlignment="1" applyProtection="1"/>
    <xf numFmtId="164" fontId="15" fillId="2" borderId="89" xfId="2" applyFont="1" applyFill="1" applyBorder="1" applyAlignment="1" applyProtection="1">
      <alignment horizontal="left" vertical="center"/>
      <protection locked="0"/>
    </xf>
    <xf numFmtId="164" fontId="15" fillId="2" borderId="90" xfId="2" applyFont="1" applyFill="1" applyBorder="1" applyAlignment="1" applyProtection="1">
      <alignment horizontal="left"/>
      <protection locked="0"/>
    </xf>
    <xf numFmtId="164" fontId="15" fillId="2" borderId="91" xfId="2" applyFont="1" applyFill="1" applyBorder="1" applyAlignment="1" applyProtection="1">
      <alignment horizontal="left" vertical="center"/>
      <protection locked="0"/>
    </xf>
    <xf numFmtId="164" fontId="15" fillId="2" borderId="90" xfId="2" applyFont="1" applyFill="1" applyBorder="1" applyAlignment="1" applyProtection="1">
      <alignment horizontal="left" vertical="center"/>
      <protection locked="0"/>
    </xf>
    <xf numFmtId="9" fontId="15" fillId="2" borderId="90" xfId="3" applyFont="1" applyFill="1" applyBorder="1" applyAlignment="1" applyProtection="1">
      <alignment horizontal="left" vertical="center"/>
      <protection locked="0"/>
    </xf>
    <xf numFmtId="3" fontId="18" fillId="0" borderId="100" xfId="7" applyNumberFormat="1" applyFont="1" applyBorder="1"/>
    <xf numFmtId="3" fontId="18" fillId="0" borderId="101" xfId="7" applyNumberFormat="1" applyFont="1" applyBorder="1"/>
    <xf numFmtId="3" fontId="18" fillId="0" borderId="33" xfId="7" applyNumberFormat="1" applyFont="1" applyBorder="1"/>
    <xf numFmtId="3" fontId="18" fillId="0" borderId="43" xfId="7" applyNumberFormat="1" applyFont="1" applyBorder="1"/>
    <xf numFmtId="49" fontId="44" fillId="0" borderId="98" xfId="7" applyNumberFormat="1" applyFont="1" applyBorder="1" applyAlignment="1">
      <alignment horizontal="center"/>
    </xf>
    <xf numFmtId="1" fontId="15" fillId="0" borderId="64" xfId="7" applyFont="1" applyBorder="1" applyAlignment="1">
      <alignment horizontal="left"/>
    </xf>
    <xf numFmtId="3" fontId="15" fillId="0" borderId="102" xfId="7" applyNumberFormat="1" applyFont="1" applyBorder="1"/>
    <xf numFmtId="9" fontId="15" fillId="0" borderId="102" xfId="3" applyFont="1" applyFill="1" applyBorder="1" applyAlignment="1" applyProtection="1"/>
    <xf numFmtId="1" fontId="25" fillId="0" borderId="103" xfId="7" applyFont="1" applyBorder="1" applyAlignment="1">
      <alignment horizontal="left"/>
    </xf>
    <xf numFmtId="3" fontId="25" fillId="0" borderId="69" xfId="7" applyNumberFormat="1" applyFont="1" applyBorder="1"/>
    <xf numFmtId="1" fontId="24" fillId="0" borderId="96" xfId="7" applyFont="1" applyBorder="1" applyAlignment="1">
      <alignment horizontal="left" indent="1"/>
    </xf>
    <xf numFmtId="3" fontId="24" fillId="0" borderId="96" xfId="7" applyNumberFormat="1" applyFont="1" applyBorder="1"/>
    <xf numFmtId="3" fontId="24" fillId="0" borderId="97" xfId="7" applyNumberFormat="1" applyFont="1" applyBorder="1"/>
    <xf numFmtId="9" fontId="24" fillId="0" borderId="97" xfId="3" applyFont="1" applyFill="1" applyBorder="1" applyAlignment="1" applyProtection="1"/>
    <xf numFmtId="1" fontId="25" fillId="0" borderId="99" xfId="7" applyFont="1" applyBorder="1" applyAlignment="1">
      <alignment horizontal="left"/>
    </xf>
    <xf numFmtId="3" fontId="25" fillId="0" borderId="20" xfId="7" applyNumberFormat="1" applyFont="1" applyBorder="1"/>
    <xf numFmtId="3" fontId="25" fillId="0" borderId="45" xfId="7" applyNumberFormat="1" applyFont="1" applyBorder="1"/>
    <xf numFmtId="9" fontId="25" fillId="0" borderId="45" xfId="3" applyFont="1" applyFill="1" applyBorder="1" applyAlignment="1" applyProtection="1"/>
    <xf numFmtId="49" fontId="44" fillId="0" borderId="58" xfId="7" applyNumberFormat="1" applyFont="1" applyBorder="1" applyAlignment="1">
      <alignment horizontal="center"/>
    </xf>
    <xf numFmtId="1" fontId="18" fillId="0" borderId="104" xfId="7" applyFont="1" applyBorder="1" applyAlignment="1">
      <alignment horizontal="left"/>
    </xf>
    <xf numFmtId="10" fontId="18" fillId="0" borderId="105" xfId="8" applyNumberFormat="1" applyFont="1" applyFill="1" applyBorder="1" applyAlignment="1" applyProtection="1"/>
    <xf numFmtId="10" fontId="18" fillId="0" borderId="23" xfId="8" applyNumberFormat="1" applyFont="1" applyFill="1" applyBorder="1" applyAlignment="1" applyProtection="1"/>
    <xf numFmtId="9" fontId="18" fillId="0" borderId="23" xfId="3" applyFont="1" applyFill="1" applyBorder="1" applyAlignment="1" applyProtection="1"/>
    <xf numFmtId="171" fontId="45" fillId="0" borderId="0" xfId="6" applyNumberFormat="1" applyFont="1"/>
    <xf numFmtId="0" fontId="46" fillId="0" borderId="0" xfId="6" applyFont="1"/>
    <xf numFmtId="171" fontId="47" fillId="0" borderId="0" xfId="6" applyNumberFormat="1" applyFont="1" applyAlignment="1">
      <alignment horizontal="center" vertical="center"/>
    </xf>
    <xf numFmtId="0" fontId="20" fillId="0" borderId="0" xfId="6" applyFont="1"/>
    <xf numFmtId="0" fontId="46" fillId="0" borderId="0" xfId="6" applyFont="1" applyAlignment="1">
      <alignment horizontal="right"/>
    </xf>
    <xf numFmtId="0" fontId="46" fillId="4" borderId="106" xfId="6" applyFont="1" applyFill="1" applyBorder="1"/>
    <xf numFmtId="0" fontId="46" fillId="4" borderId="47" xfId="6" applyFont="1" applyFill="1" applyBorder="1"/>
    <xf numFmtId="0" fontId="20" fillId="4" borderId="48" xfId="6" applyFont="1" applyFill="1" applyBorder="1" applyAlignment="1">
      <alignment horizontal="center"/>
    </xf>
    <xf numFmtId="0" fontId="20" fillId="4" borderId="107" xfId="6" applyFont="1" applyFill="1" applyBorder="1" applyAlignment="1">
      <alignment horizontal="center" vertical="center"/>
    </xf>
    <xf numFmtId="0" fontId="20" fillId="0" borderId="15" xfId="6" applyFont="1" applyBorder="1"/>
    <xf numFmtId="174" fontId="13" fillId="0" borderId="59" xfId="6" applyNumberFormat="1" applyFont="1" applyBorder="1"/>
    <xf numFmtId="3" fontId="4" fillId="0" borderId="17" xfId="6" applyNumberFormat="1" applyFont="1" applyBorder="1"/>
    <xf numFmtId="174" fontId="4" fillId="0" borderId="59" xfId="6" applyNumberFormat="1" applyFont="1" applyBorder="1"/>
    <xf numFmtId="0" fontId="20" fillId="0" borderId="28" xfId="6" applyFont="1" applyBorder="1"/>
    <xf numFmtId="174" fontId="4" fillId="0" borderId="50" xfId="6" applyNumberFormat="1" applyFont="1" applyBorder="1"/>
    <xf numFmtId="3" fontId="4" fillId="0" borderId="36" xfId="6" applyNumberFormat="1" applyFont="1" applyBorder="1"/>
    <xf numFmtId="3" fontId="4" fillId="0" borderId="108" xfId="6" applyNumberFormat="1" applyFont="1" applyBorder="1"/>
    <xf numFmtId="3" fontId="4" fillId="0" borderId="67" xfId="6" applyNumberFormat="1" applyFont="1" applyBorder="1"/>
    <xf numFmtId="0" fontId="45" fillId="0" borderId="0" xfId="6" applyFont="1"/>
    <xf numFmtId="0" fontId="48" fillId="0" borderId="64" xfId="5" applyFont="1" applyBorder="1" applyAlignment="1">
      <alignment horizontal="center"/>
    </xf>
    <xf numFmtId="164" fontId="7" fillId="0" borderId="6" xfId="2" applyFont="1" applyBorder="1" applyAlignment="1">
      <alignment horizontal="center"/>
    </xf>
    <xf numFmtId="164" fontId="7" fillId="0" borderId="9" xfId="2" applyFont="1" applyBorder="1" applyAlignment="1">
      <alignment horizontal="center"/>
    </xf>
    <xf numFmtId="164" fontId="3" fillId="0" borderId="0" xfId="2" applyFont="1" applyBorder="1" applyAlignment="1">
      <alignment horizontal="center"/>
    </xf>
    <xf numFmtId="164" fontId="5" fillId="0" borderId="1" xfId="2" applyFont="1" applyBorder="1" applyAlignment="1">
      <alignment horizontal="center" vertical="center"/>
    </xf>
    <xf numFmtId="164" fontId="5" fillId="0" borderId="4" xfId="2" applyFont="1" applyBorder="1" applyAlignment="1">
      <alignment horizontal="center" vertical="center"/>
    </xf>
    <xf numFmtId="164" fontId="5" fillId="0" borderId="7" xfId="2" applyFont="1" applyBorder="1" applyAlignment="1">
      <alignment horizontal="center" vertical="center"/>
    </xf>
    <xf numFmtId="164" fontId="7" fillId="0" borderId="5" xfId="2" applyFont="1" applyBorder="1" applyAlignment="1">
      <alignment horizontal="center"/>
    </xf>
    <xf numFmtId="164" fontId="7" fillId="0" borderId="8" xfId="2" applyFont="1" applyBorder="1" applyAlignment="1">
      <alignment horizontal="center"/>
    </xf>
    <xf numFmtId="0" fontId="14" fillId="0" borderId="0" xfId="1" applyFont="1" applyAlignment="1">
      <alignment horizontal="center"/>
    </xf>
    <xf numFmtId="164" fontId="25" fillId="0" borderId="63" xfId="4" applyFont="1" applyBorder="1" applyAlignment="1">
      <alignment vertical="center"/>
    </xf>
    <xf numFmtId="164" fontId="21" fillId="0" borderId="0" xfId="4" applyFont="1" applyAlignment="1">
      <alignment horizontal="center"/>
    </xf>
    <xf numFmtId="164" fontId="20" fillId="0" borderId="10" xfId="4" applyFont="1" applyBorder="1" applyAlignment="1">
      <alignment horizontal="center" vertical="center" wrapText="1"/>
    </xf>
    <xf numFmtId="164" fontId="20" fillId="0" borderId="37" xfId="4" applyFont="1" applyBorder="1" applyAlignment="1">
      <alignment horizontal="center" vertical="center" wrapText="1"/>
    </xf>
    <xf numFmtId="164" fontId="20" fillId="0" borderId="28" xfId="4" applyFont="1" applyBorder="1" applyAlignment="1">
      <alignment horizontal="center" vertical="center" wrapText="1"/>
    </xf>
    <xf numFmtId="164" fontId="20" fillId="0" borderId="50" xfId="4" applyFont="1" applyBorder="1" applyAlignment="1">
      <alignment horizontal="center" vertical="center" wrapText="1"/>
    </xf>
    <xf numFmtId="164" fontId="20" fillId="0" borderId="10" xfId="4" applyFont="1" applyBorder="1" applyAlignment="1">
      <alignment horizontal="center" vertical="center"/>
    </xf>
    <xf numFmtId="164" fontId="20" fillId="0" borderId="37" xfId="4" applyFont="1" applyBorder="1" applyAlignment="1">
      <alignment horizontal="center" vertical="center"/>
    </xf>
    <xf numFmtId="164" fontId="20" fillId="0" borderId="28" xfId="4" applyFont="1" applyBorder="1" applyAlignment="1">
      <alignment horizontal="center" vertical="center"/>
    </xf>
    <xf numFmtId="164" fontId="20" fillId="0" borderId="50" xfId="4" applyFont="1" applyBorder="1" applyAlignment="1">
      <alignment horizontal="center" vertical="center"/>
    </xf>
    <xf numFmtId="0" fontId="28" fillId="0" borderId="0" xfId="5" applyFont="1" applyAlignment="1">
      <alignment horizontal="center" vertical="center"/>
    </xf>
    <xf numFmtId="0" fontId="30" fillId="0" borderId="16" xfId="5" applyFont="1" applyBorder="1" applyAlignment="1">
      <alignment horizontal="center" vertical="top"/>
    </xf>
    <xf numFmtId="0" fontId="30" fillId="0" borderId="0" xfId="5" applyFont="1" applyAlignment="1">
      <alignment horizontal="center" vertical="top"/>
    </xf>
    <xf numFmtId="0" fontId="30" fillId="0" borderId="59" xfId="5" applyFont="1" applyBorder="1" applyAlignment="1">
      <alignment horizontal="center" vertical="top"/>
    </xf>
    <xf numFmtId="0" fontId="37" fillId="8" borderId="68" xfId="6" applyFont="1" applyFill="1" applyBorder="1" applyAlignment="1">
      <alignment horizontal="center" vertical="center" wrapText="1"/>
    </xf>
    <xf numFmtId="0" fontId="37" fillId="5" borderId="68" xfId="6" applyFont="1" applyFill="1" applyBorder="1" applyAlignment="1">
      <alignment horizontal="center" vertical="center" wrapText="1"/>
    </xf>
    <xf numFmtId="0" fontId="33" fillId="0" borderId="64" xfId="6" applyFont="1" applyBorder="1" applyAlignment="1">
      <alignment horizontal="center" vertical="center"/>
    </xf>
    <xf numFmtId="0" fontId="34" fillId="7" borderId="67" xfId="6" applyFont="1" applyFill="1" applyBorder="1" applyAlignment="1">
      <alignment horizontal="center" vertical="center" wrapText="1"/>
    </xf>
    <xf numFmtId="0" fontId="34" fillId="5" borderId="67" xfId="6" applyFont="1" applyFill="1" applyBorder="1" applyAlignment="1">
      <alignment horizontal="center" vertical="center" wrapText="1"/>
    </xf>
    <xf numFmtId="0" fontId="36" fillId="0" borderId="64" xfId="6" applyFont="1" applyBorder="1" applyAlignment="1">
      <alignment horizontal="center" vertical="center"/>
    </xf>
    <xf numFmtId="0" fontId="39" fillId="0" borderId="16" xfId="5" applyFont="1" applyBorder="1" applyAlignment="1">
      <alignment horizontal="center"/>
    </xf>
    <xf numFmtId="0" fontId="39" fillId="0" borderId="0" xfId="5" applyFont="1" applyAlignment="1">
      <alignment horizontal="center"/>
    </xf>
    <xf numFmtId="0" fontId="39" fillId="0" borderId="59" xfId="5" applyFont="1" applyBorder="1" applyAlignment="1">
      <alignment horizontal="center"/>
    </xf>
    <xf numFmtId="1" fontId="43" fillId="0" borderId="6" xfId="7" applyFont="1" applyBorder="1" applyAlignment="1">
      <alignment horizontal="center" vertical="center"/>
    </xf>
    <xf numFmtId="1" fontId="43" fillId="0" borderId="9" xfId="7" applyFont="1" applyBorder="1" applyAlignment="1">
      <alignment horizontal="center" vertical="center"/>
    </xf>
    <xf numFmtId="1" fontId="3" fillId="0" borderId="0" xfId="7" applyFont="1" applyAlignment="1">
      <alignment horizontal="center"/>
    </xf>
    <xf numFmtId="1" fontId="15" fillId="0" borderId="10" xfId="7" applyFont="1" applyBorder="1" applyAlignment="1">
      <alignment horizontal="center" vertical="center"/>
    </xf>
    <xf numFmtId="1" fontId="15" fillId="0" borderId="37" xfId="7" applyFont="1" applyBorder="1" applyAlignment="1">
      <alignment horizontal="center" vertical="center"/>
    </xf>
    <xf numFmtId="1" fontId="15" fillId="0" borderId="15" xfId="7" applyFont="1" applyBorder="1" applyAlignment="1">
      <alignment horizontal="center" vertical="center"/>
    </xf>
    <xf numFmtId="1" fontId="15" fillId="0" borderId="59" xfId="7" applyFont="1" applyBorder="1" applyAlignment="1">
      <alignment horizontal="center" vertical="center"/>
    </xf>
    <xf numFmtId="1" fontId="15" fillId="0" borderId="28" xfId="7" applyFont="1" applyBorder="1" applyAlignment="1">
      <alignment horizontal="center" vertical="center"/>
    </xf>
    <xf numFmtId="1" fontId="15" fillId="0" borderId="50" xfId="7" applyFont="1" applyBorder="1" applyAlignment="1">
      <alignment horizontal="center" vertical="center"/>
    </xf>
    <xf numFmtId="1" fontId="43" fillId="0" borderId="5" xfId="7" applyFont="1" applyBorder="1" applyAlignment="1">
      <alignment horizontal="center" vertical="center"/>
    </xf>
    <xf numFmtId="1" fontId="43" fillId="0" borderId="8" xfId="7" applyFont="1" applyBorder="1" applyAlignment="1">
      <alignment horizontal="center" vertical="center"/>
    </xf>
    <xf numFmtId="1" fontId="43" fillId="0" borderId="78" xfId="7" applyFont="1" applyBorder="1" applyAlignment="1">
      <alignment horizontal="center" vertical="center"/>
    </xf>
    <xf numFmtId="1" fontId="43" fillId="0" borderId="79" xfId="7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165" fontId="15" fillId="2" borderId="36" xfId="2" applyNumberFormat="1" applyFont="1" applyFill="1" applyBorder="1" applyAlignment="1">
      <alignment wrapText="1"/>
    </xf>
  </cellXfs>
  <cellStyles count="9">
    <cellStyle name="Normal" xfId="0" builtinId="0"/>
    <cellStyle name="Normal 2 2" xfId="1" xr:uid="{00000000-0005-0000-0000-000001000000}"/>
    <cellStyle name="Normal 2 3" xfId="6" xr:uid="{00000000-0005-0000-0000-000002000000}"/>
    <cellStyle name="Normal 3" xfId="4" xr:uid="{00000000-0005-0000-0000-000003000000}"/>
    <cellStyle name="Normal 4" xfId="2" xr:uid="{00000000-0005-0000-0000-000004000000}"/>
    <cellStyle name="Normal 5" xfId="5" xr:uid="{00000000-0005-0000-0000-000005000000}"/>
    <cellStyle name="Normal_Proizvodnja" xfId="7" xr:uid="{00000000-0005-0000-0000-000006000000}"/>
    <cellStyle name="Percent 2" xfId="8" xr:uid="{00000000-0005-0000-0000-000007000000}"/>
    <cellStyle name="Percent 3" xfId="3" xr:uid="{00000000-0005-0000-0000-000008000000}"/>
  </cellStyles>
  <dxfs count="2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Hourly deviation of CA BiH for January 2020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4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  <c:pt idx="732">
                <c:v>31</c:v>
              </c:pt>
            </c:strLit>
          </c:cat>
          <c:val>
            <c:numLit>
              <c:formatCode>General</c:formatCode>
              <c:ptCount val="744"/>
              <c:pt idx="0">
                <c:v>4015</c:v>
              </c:pt>
              <c:pt idx="1">
                <c:v>367</c:v>
              </c:pt>
              <c:pt idx="2">
                <c:v>-2423</c:v>
              </c:pt>
              <c:pt idx="3">
                <c:v>-11669</c:v>
              </c:pt>
              <c:pt idx="4">
                <c:v>-13851</c:v>
              </c:pt>
              <c:pt idx="5">
                <c:v>14453</c:v>
              </c:pt>
              <c:pt idx="6">
                <c:v>1782</c:v>
              </c:pt>
              <c:pt idx="7">
                <c:v>-1514</c:v>
              </c:pt>
              <c:pt idx="8">
                <c:v>-3261</c:v>
              </c:pt>
              <c:pt idx="9">
                <c:v>-3847</c:v>
              </c:pt>
              <c:pt idx="10">
                <c:v>1824</c:v>
              </c:pt>
              <c:pt idx="11">
                <c:v>1009</c:v>
              </c:pt>
              <c:pt idx="12">
                <c:v>-2548</c:v>
              </c:pt>
              <c:pt idx="13">
                <c:v>-6892</c:v>
              </c:pt>
              <c:pt idx="14">
                <c:v>939</c:v>
              </c:pt>
              <c:pt idx="15">
                <c:v>-2555</c:v>
              </c:pt>
              <c:pt idx="16">
                <c:v>-8571</c:v>
              </c:pt>
              <c:pt idx="17">
                <c:v>2987</c:v>
              </c:pt>
              <c:pt idx="18">
                <c:v>367</c:v>
              </c:pt>
              <c:pt idx="19">
                <c:v>943</c:v>
              </c:pt>
              <c:pt idx="20">
                <c:v>-767</c:v>
              </c:pt>
              <c:pt idx="21">
                <c:v>3866</c:v>
              </c:pt>
              <c:pt idx="22">
                <c:v>8326</c:v>
              </c:pt>
              <c:pt idx="23">
                <c:v>8377</c:v>
              </c:pt>
              <c:pt idx="24">
                <c:v>16</c:v>
              </c:pt>
              <c:pt idx="25">
                <c:v>-4463</c:v>
              </c:pt>
              <c:pt idx="26">
                <c:v>-683</c:v>
              </c:pt>
              <c:pt idx="27">
                <c:v>-14671</c:v>
              </c:pt>
              <c:pt idx="28">
                <c:v>-19816</c:v>
              </c:pt>
              <c:pt idx="29">
                <c:v>10725</c:v>
              </c:pt>
              <c:pt idx="30">
                <c:v>8112</c:v>
              </c:pt>
              <c:pt idx="31">
                <c:v>647</c:v>
              </c:pt>
              <c:pt idx="32">
                <c:v>-7194</c:v>
              </c:pt>
              <c:pt idx="33">
                <c:v>476</c:v>
              </c:pt>
              <c:pt idx="34">
                <c:v>1132</c:v>
              </c:pt>
              <c:pt idx="35">
                <c:v>-1482</c:v>
              </c:pt>
              <c:pt idx="36">
                <c:v>-141</c:v>
              </c:pt>
              <c:pt idx="37">
                <c:v>-5281</c:v>
              </c:pt>
              <c:pt idx="38">
                <c:v>-1694</c:v>
              </c:pt>
              <c:pt idx="39">
                <c:v>407</c:v>
              </c:pt>
              <c:pt idx="40">
                <c:v>-13079</c:v>
              </c:pt>
              <c:pt idx="41">
                <c:v>-7066</c:v>
              </c:pt>
              <c:pt idx="42">
                <c:v>-7556</c:v>
              </c:pt>
              <c:pt idx="43">
                <c:v>-8012</c:v>
              </c:pt>
              <c:pt idx="44">
                <c:v>-1919</c:v>
              </c:pt>
              <c:pt idx="45">
                <c:v>-1717</c:v>
              </c:pt>
              <c:pt idx="46">
                <c:v>-2591</c:v>
              </c:pt>
              <c:pt idx="47">
                <c:v>8077</c:v>
              </c:pt>
              <c:pt idx="48">
                <c:v>4133</c:v>
              </c:pt>
              <c:pt idx="49">
                <c:v>2441</c:v>
              </c:pt>
              <c:pt idx="50">
                <c:v>-4684</c:v>
              </c:pt>
              <c:pt idx="51">
                <c:v>-711</c:v>
              </c:pt>
              <c:pt idx="52">
                <c:v>-2766</c:v>
              </c:pt>
              <c:pt idx="53">
                <c:v>5685</c:v>
              </c:pt>
              <c:pt idx="54">
                <c:v>-5965</c:v>
              </c:pt>
              <c:pt idx="55">
                <c:v>-11473</c:v>
              </c:pt>
              <c:pt idx="56">
                <c:v>-5570</c:v>
              </c:pt>
              <c:pt idx="57">
                <c:v>-5633</c:v>
              </c:pt>
              <c:pt idx="58">
                <c:v>-1350</c:v>
              </c:pt>
              <c:pt idx="59">
                <c:v>1280</c:v>
              </c:pt>
              <c:pt idx="60">
                <c:v>-3526</c:v>
              </c:pt>
              <c:pt idx="61">
                <c:v>-7225</c:v>
              </c:pt>
              <c:pt idx="62">
                <c:v>-4377</c:v>
              </c:pt>
              <c:pt idx="63">
                <c:v>-5930</c:v>
              </c:pt>
              <c:pt idx="64">
                <c:v>-5921</c:v>
              </c:pt>
              <c:pt idx="65">
                <c:v>3681</c:v>
              </c:pt>
              <c:pt idx="66">
                <c:v>-5066</c:v>
              </c:pt>
              <c:pt idx="67">
                <c:v>-347</c:v>
              </c:pt>
              <c:pt idx="68">
                <c:v>-7787</c:v>
              </c:pt>
              <c:pt idx="69">
                <c:v>-3763</c:v>
              </c:pt>
              <c:pt idx="70">
                <c:v>-2959</c:v>
              </c:pt>
              <c:pt idx="71">
                <c:v>-10611</c:v>
              </c:pt>
              <c:pt idx="72">
                <c:v>-7503</c:v>
              </c:pt>
              <c:pt idx="73">
                <c:v>-7645</c:v>
              </c:pt>
              <c:pt idx="74">
                <c:v>-7647</c:v>
              </c:pt>
              <c:pt idx="75">
                <c:v>-7108</c:v>
              </c:pt>
              <c:pt idx="76">
                <c:v>-26580</c:v>
              </c:pt>
              <c:pt idx="77">
                <c:v>-10284</c:v>
              </c:pt>
              <c:pt idx="78">
                <c:v>-3755</c:v>
              </c:pt>
              <c:pt idx="79">
                <c:v>-8666</c:v>
              </c:pt>
              <c:pt idx="80">
                <c:v>-11845</c:v>
              </c:pt>
              <c:pt idx="81">
                <c:v>-7265</c:v>
              </c:pt>
              <c:pt idx="82">
                <c:v>-6344</c:v>
              </c:pt>
              <c:pt idx="83">
                <c:v>-3751</c:v>
              </c:pt>
              <c:pt idx="84">
                <c:v>-3004</c:v>
              </c:pt>
              <c:pt idx="85">
                <c:v>-6650</c:v>
              </c:pt>
              <c:pt idx="86">
                <c:v>-3241</c:v>
              </c:pt>
              <c:pt idx="87">
                <c:v>-9954</c:v>
              </c:pt>
              <c:pt idx="88">
                <c:v>-10564</c:v>
              </c:pt>
              <c:pt idx="89">
                <c:v>-2783</c:v>
              </c:pt>
              <c:pt idx="90">
                <c:v>-4850</c:v>
              </c:pt>
              <c:pt idx="91">
                <c:v>-4342</c:v>
              </c:pt>
              <c:pt idx="92">
                <c:v>-2451</c:v>
              </c:pt>
              <c:pt idx="93">
                <c:v>-3696</c:v>
              </c:pt>
              <c:pt idx="94">
                <c:v>-11611</c:v>
              </c:pt>
              <c:pt idx="95">
                <c:v>-14051</c:v>
              </c:pt>
              <c:pt idx="96">
                <c:v>-26737</c:v>
              </c:pt>
              <c:pt idx="97">
                <c:v>-11588</c:v>
              </c:pt>
              <c:pt idx="98">
                <c:v>24989</c:v>
              </c:pt>
              <c:pt idx="99">
                <c:v>7003</c:v>
              </c:pt>
              <c:pt idx="100">
                <c:v>14256</c:v>
              </c:pt>
              <c:pt idx="101">
                <c:v>13342</c:v>
              </c:pt>
              <c:pt idx="102">
                <c:v>-3936</c:v>
              </c:pt>
              <c:pt idx="103">
                <c:v>12456</c:v>
              </c:pt>
              <c:pt idx="104">
                <c:v>-10741</c:v>
              </c:pt>
              <c:pt idx="105">
                <c:v>-7317</c:v>
              </c:pt>
              <c:pt idx="106">
                <c:v>-5195</c:v>
              </c:pt>
              <c:pt idx="107">
                <c:v>-7815</c:v>
              </c:pt>
              <c:pt idx="108">
                <c:v>-2237</c:v>
              </c:pt>
              <c:pt idx="109">
                <c:v>-5301</c:v>
              </c:pt>
              <c:pt idx="110">
                <c:v>-9472</c:v>
              </c:pt>
              <c:pt idx="111">
                <c:v>-8379</c:v>
              </c:pt>
              <c:pt idx="112">
                <c:v>-13491</c:v>
              </c:pt>
              <c:pt idx="113">
                <c:v>-3708</c:v>
              </c:pt>
              <c:pt idx="114">
                <c:v>-4374</c:v>
              </c:pt>
              <c:pt idx="115">
                <c:v>-4522</c:v>
              </c:pt>
              <c:pt idx="116">
                <c:v>-4588</c:v>
              </c:pt>
              <c:pt idx="117">
                <c:v>11362</c:v>
              </c:pt>
              <c:pt idx="118">
                <c:v>-612</c:v>
              </c:pt>
              <c:pt idx="119">
                <c:v>7223</c:v>
              </c:pt>
              <c:pt idx="120">
                <c:v>8698</c:v>
              </c:pt>
              <c:pt idx="121">
                <c:v>749</c:v>
              </c:pt>
              <c:pt idx="122">
                <c:v>8272</c:v>
              </c:pt>
              <c:pt idx="123">
                <c:v>10410</c:v>
              </c:pt>
              <c:pt idx="124">
                <c:v>12001</c:v>
              </c:pt>
              <c:pt idx="125">
                <c:v>9200</c:v>
              </c:pt>
              <c:pt idx="126">
                <c:v>30013</c:v>
              </c:pt>
              <c:pt idx="127">
                <c:v>-10795</c:v>
              </c:pt>
              <c:pt idx="128">
                <c:v>-2082</c:v>
              </c:pt>
              <c:pt idx="129">
                <c:v>2969</c:v>
              </c:pt>
              <c:pt idx="130">
                <c:v>1982</c:v>
              </c:pt>
              <c:pt idx="131">
                <c:v>4688</c:v>
              </c:pt>
              <c:pt idx="132">
                <c:v>-351</c:v>
              </c:pt>
              <c:pt idx="133">
                <c:v>-440</c:v>
              </c:pt>
              <c:pt idx="134">
                <c:v>3470</c:v>
              </c:pt>
              <c:pt idx="135">
                <c:v>5788</c:v>
              </c:pt>
              <c:pt idx="136">
                <c:v>-7201</c:v>
              </c:pt>
              <c:pt idx="137">
                <c:v>-30</c:v>
              </c:pt>
              <c:pt idx="138">
                <c:v>1023</c:v>
              </c:pt>
              <c:pt idx="139">
                <c:v>2330</c:v>
              </c:pt>
              <c:pt idx="140">
                <c:v>3548</c:v>
              </c:pt>
              <c:pt idx="141">
                <c:v>4552</c:v>
              </c:pt>
              <c:pt idx="142">
                <c:v>2804</c:v>
              </c:pt>
              <c:pt idx="143">
                <c:v>-2784</c:v>
              </c:pt>
              <c:pt idx="144">
                <c:v>6130</c:v>
              </c:pt>
              <c:pt idx="145">
                <c:v>2514</c:v>
              </c:pt>
              <c:pt idx="146">
                <c:v>3148</c:v>
              </c:pt>
              <c:pt idx="147">
                <c:v>3677</c:v>
              </c:pt>
              <c:pt idx="148">
                <c:v>-2499</c:v>
              </c:pt>
              <c:pt idx="149">
                <c:v>5028</c:v>
              </c:pt>
              <c:pt idx="150">
                <c:v>-3366</c:v>
              </c:pt>
              <c:pt idx="151">
                <c:v>-4822</c:v>
              </c:pt>
              <c:pt idx="152">
                <c:v>-1045</c:v>
              </c:pt>
              <c:pt idx="153">
                <c:v>-1479</c:v>
              </c:pt>
              <c:pt idx="154">
                <c:v>836</c:v>
              </c:pt>
              <c:pt idx="155">
                <c:v>8340</c:v>
              </c:pt>
              <c:pt idx="156">
                <c:v>4608</c:v>
              </c:pt>
              <c:pt idx="157">
                <c:v>-1568</c:v>
              </c:pt>
              <c:pt idx="158">
                <c:v>2624</c:v>
              </c:pt>
              <c:pt idx="159">
                <c:v>-1916</c:v>
              </c:pt>
              <c:pt idx="160">
                <c:v>-6282</c:v>
              </c:pt>
              <c:pt idx="161">
                <c:v>-4353</c:v>
              </c:pt>
              <c:pt idx="162">
                <c:v>-10720</c:v>
              </c:pt>
              <c:pt idx="163">
                <c:v>-20678</c:v>
              </c:pt>
              <c:pt idx="164">
                <c:v>-3667</c:v>
              </c:pt>
              <c:pt idx="165">
                <c:v>-389</c:v>
              </c:pt>
              <c:pt idx="166">
                <c:v>-2484</c:v>
              </c:pt>
              <c:pt idx="167">
                <c:v>-2929</c:v>
              </c:pt>
              <c:pt idx="168">
                <c:v>-1542</c:v>
              </c:pt>
              <c:pt idx="169">
                <c:v>1562</c:v>
              </c:pt>
              <c:pt idx="170">
                <c:v>3035</c:v>
              </c:pt>
              <c:pt idx="171">
                <c:v>3736</c:v>
              </c:pt>
              <c:pt idx="172">
                <c:v>4164</c:v>
              </c:pt>
              <c:pt idx="173">
                <c:v>-5708</c:v>
              </c:pt>
              <c:pt idx="174">
                <c:v>-6047</c:v>
              </c:pt>
              <c:pt idx="175">
                <c:v>-17875</c:v>
              </c:pt>
              <c:pt idx="176">
                <c:v>1050</c:v>
              </c:pt>
              <c:pt idx="177">
                <c:v>3042</c:v>
              </c:pt>
              <c:pt idx="178">
                <c:v>3570</c:v>
              </c:pt>
              <c:pt idx="179">
                <c:v>6801</c:v>
              </c:pt>
              <c:pt idx="180">
                <c:v>607</c:v>
              </c:pt>
              <c:pt idx="181">
                <c:v>-7086</c:v>
              </c:pt>
              <c:pt idx="182">
                <c:v>4777</c:v>
              </c:pt>
              <c:pt idx="183">
                <c:v>-8650</c:v>
              </c:pt>
              <c:pt idx="184">
                <c:v>-7289</c:v>
              </c:pt>
              <c:pt idx="185">
                <c:v>5905</c:v>
              </c:pt>
              <c:pt idx="186">
                <c:v>-518</c:v>
              </c:pt>
              <c:pt idx="187">
                <c:v>166</c:v>
              </c:pt>
              <c:pt idx="188">
                <c:v>-3286</c:v>
              </c:pt>
              <c:pt idx="189">
                <c:v>-2576</c:v>
              </c:pt>
              <c:pt idx="190">
                <c:v>9503</c:v>
              </c:pt>
              <c:pt idx="191">
                <c:v>-4489</c:v>
              </c:pt>
              <c:pt idx="192">
                <c:v>1779</c:v>
              </c:pt>
              <c:pt idx="193">
                <c:v>572</c:v>
              </c:pt>
              <c:pt idx="194">
                <c:v>10293</c:v>
              </c:pt>
              <c:pt idx="195">
                <c:v>862</c:v>
              </c:pt>
              <c:pt idx="196">
                <c:v>-3571</c:v>
              </c:pt>
              <c:pt idx="197">
                <c:v>13865</c:v>
              </c:pt>
              <c:pt idx="198">
                <c:v>-3226</c:v>
              </c:pt>
              <c:pt idx="199">
                <c:v>-14477</c:v>
              </c:pt>
              <c:pt idx="200">
                <c:v>-7528</c:v>
              </c:pt>
              <c:pt idx="201">
                <c:v>30</c:v>
              </c:pt>
              <c:pt idx="202">
                <c:v>187</c:v>
              </c:pt>
              <c:pt idx="203">
                <c:v>1183</c:v>
              </c:pt>
              <c:pt idx="204">
                <c:v>3183</c:v>
              </c:pt>
              <c:pt idx="205">
                <c:v>-2698</c:v>
              </c:pt>
              <c:pt idx="206">
                <c:v>2305</c:v>
              </c:pt>
              <c:pt idx="207">
                <c:v>1297</c:v>
              </c:pt>
              <c:pt idx="208">
                <c:v>-12218</c:v>
              </c:pt>
              <c:pt idx="209">
                <c:v>2413</c:v>
              </c:pt>
              <c:pt idx="210">
                <c:v>-2989</c:v>
              </c:pt>
              <c:pt idx="211">
                <c:v>2010</c:v>
              </c:pt>
              <c:pt idx="212">
                <c:v>1560</c:v>
              </c:pt>
              <c:pt idx="213">
                <c:v>4946</c:v>
              </c:pt>
              <c:pt idx="214">
                <c:v>8856</c:v>
              </c:pt>
              <c:pt idx="215">
                <c:v>9198</c:v>
              </c:pt>
              <c:pt idx="216">
                <c:v>-5872</c:v>
              </c:pt>
              <c:pt idx="217">
                <c:v>-5909</c:v>
              </c:pt>
              <c:pt idx="218">
                <c:v>734</c:v>
              </c:pt>
              <c:pt idx="219">
                <c:v>-284</c:v>
              </c:pt>
              <c:pt idx="220">
                <c:v>4717</c:v>
              </c:pt>
              <c:pt idx="221">
                <c:v>19412</c:v>
              </c:pt>
              <c:pt idx="222">
                <c:v>-17326</c:v>
              </c:pt>
              <c:pt idx="223">
                <c:v>-16628</c:v>
              </c:pt>
              <c:pt idx="224">
                <c:v>-12354</c:v>
              </c:pt>
              <c:pt idx="225">
                <c:v>115</c:v>
              </c:pt>
              <c:pt idx="226">
                <c:v>799</c:v>
              </c:pt>
              <c:pt idx="227">
                <c:v>5676</c:v>
              </c:pt>
              <c:pt idx="228">
                <c:v>5824</c:v>
              </c:pt>
              <c:pt idx="229">
                <c:v>2843</c:v>
              </c:pt>
              <c:pt idx="230">
                <c:v>5059</c:v>
              </c:pt>
              <c:pt idx="231">
                <c:v>1907</c:v>
              </c:pt>
              <c:pt idx="232">
                <c:v>1528</c:v>
              </c:pt>
              <c:pt idx="233">
                <c:v>6036</c:v>
              </c:pt>
              <c:pt idx="234">
                <c:v>8789</c:v>
              </c:pt>
              <c:pt idx="235">
                <c:v>1360</c:v>
              </c:pt>
              <c:pt idx="236">
                <c:v>5194</c:v>
              </c:pt>
              <c:pt idx="237">
                <c:v>2028</c:v>
              </c:pt>
              <c:pt idx="238">
                <c:v>-920</c:v>
              </c:pt>
              <c:pt idx="239">
                <c:v>-6538</c:v>
              </c:pt>
              <c:pt idx="240">
                <c:v>-17783</c:v>
              </c:pt>
              <c:pt idx="241">
                <c:v>6099</c:v>
              </c:pt>
              <c:pt idx="242">
                <c:v>18023</c:v>
              </c:pt>
              <c:pt idx="243">
                <c:v>17648</c:v>
              </c:pt>
              <c:pt idx="244">
                <c:v>3961</c:v>
              </c:pt>
              <c:pt idx="245">
                <c:v>-12534</c:v>
              </c:pt>
              <c:pt idx="246">
                <c:v>2454</c:v>
              </c:pt>
              <c:pt idx="247">
                <c:v>4853</c:v>
              </c:pt>
              <c:pt idx="248">
                <c:v>-653</c:v>
              </c:pt>
              <c:pt idx="249">
                <c:v>713</c:v>
              </c:pt>
              <c:pt idx="250">
                <c:v>2434</c:v>
              </c:pt>
              <c:pt idx="251">
                <c:v>-571</c:v>
              </c:pt>
              <c:pt idx="252">
                <c:v>3506</c:v>
              </c:pt>
              <c:pt idx="253">
                <c:v>-3792</c:v>
              </c:pt>
              <c:pt idx="254">
                <c:v>2912</c:v>
              </c:pt>
              <c:pt idx="255">
                <c:v>-4331</c:v>
              </c:pt>
              <c:pt idx="256">
                <c:v>-2209</c:v>
              </c:pt>
              <c:pt idx="257">
                <c:v>1894</c:v>
              </c:pt>
              <c:pt idx="258">
                <c:v>-406</c:v>
              </c:pt>
              <c:pt idx="259">
                <c:v>1644</c:v>
              </c:pt>
              <c:pt idx="260">
                <c:v>-1200</c:v>
              </c:pt>
              <c:pt idx="261">
                <c:v>4497</c:v>
              </c:pt>
              <c:pt idx="262">
                <c:v>19045</c:v>
              </c:pt>
              <c:pt idx="263">
                <c:v>25636</c:v>
              </c:pt>
              <c:pt idx="264">
                <c:v>3346</c:v>
              </c:pt>
              <c:pt idx="265">
                <c:v>108906</c:v>
              </c:pt>
              <c:pt idx="266">
                <c:v>-3289</c:v>
              </c:pt>
              <c:pt idx="267">
                <c:v>23471</c:v>
              </c:pt>
              <c:pt idx="268">
                <c:v>16334</c:v>
              </c:pt>
              <c:pt idx="269">
                <c:v>20104</c:v>
              </c:pt>
              <c:pt idx="270">
                <c:v>3317</c:v>
              </c:pt>
              <c:pt idx="271">
                <c:v>930</c:v>
              </c:pt>
              <c:pt idx="272">
                <c:v>3064</c:v>
              </c:pt>
              <c:pt idx="273">
                <c:v>-2686</c:v>
              </c:pt>
              <c:pt idx="274">
                <c:v>1773</c:v>
              </c:pt>
              <c:pt idx="275">
                <c:v>1615</c:v>
              </c:pt>
              <c:pt idx="276">
                <c:v>6034</c:v>
              </c:pt>
              <c:pt idx="277">
                <c:v>782</c:v>
              </c:pt>
              <c:pt idx="278">
                <c:v>4219</c:v>
              </c:pt>
              <c:pt idx="279">
                <c:v>3132</c:v>
              </c:pt>
              <c:pt idx="280">
                <c:v>644</c:v>
              </c:pt>
              <c:pt idx="281">
                <c:v>3560</c:v>
              </c:pt>
              <c:pt idx="282">
                <c:v>4425</c:v>
              </c:pt>
              <c:pt idx="283">
                <c:v>5956</c:v>
              </c:pt>
              <c:pt idx="284">
                <c:v>4517</c:v>
              </c:pt>
              <c:pt idx="285">
                <c:v>3410</c:v>
              </c:pt>
              <c:pt idx="286">
                <c:v>2363</c:v>
              </c:pt>
              <c:pt idx="287">
                <c:v>23273</c:v>
              </c:pt>
              <c:pt idx="288">
                <c:v>5318</c:v>
              </c:pt>
              <c:pt idx="289">
                <c:v>7166</c:v>
              </c:pt>
              <c:pt idx="290">
                <c:v>7458</c:v>
              </c:pt>
              <c:pt idx="291">
                <c:v>3391</c:v>
              </c:pt>
              <c:pt idx="292">
                <c:v>4696</c:v>
              </c:pt>
              <c:pt idx="293">
                <c:v>3760</c:v>
              </c:pt>
              <c:pt idx="294">
                <c:v>-5469</c:v>
              </c:pt>
              <c:pt idx="295">
                <c:v>-14813</c:v>
              </c:pt>
              <c:pt idx="296">
                <c:v>-6025</c:v>
              </c:pt>
              <c:pt idx="297">
                <c:v>-1639</c:v>
              </c:pt>
              <c:pt idx="298">
                <c:v>1704</c:v>
              </c:pt>
              <c:pt idx="299">
                <c:v>-1022</c:v>
              </c:pt>
              <c:pt idx="300">
                <c:v>4218</c:v>
              </c:pt>
              <c:pt idx="301">
                <c:v>3375</c:v>
              </c:pt>
              <c:pt idx="302">
                <c:v>448</c:v>
              </c:pt>
              <c:pt idx="303">
                <c:v>5956</c:v>
              </c:pt>
              <c:pt idx="304">
                <c:v>-1083</c:v>
              </c:pt>
              <c:pt idx="305">
                <c:v>-345</c:v>
              </c:pt>
              <c:pt idx="306">
                <c:v>2074</c:v>
              </c:pt>
              <c:pt idx="307">
                <c:v>4516</c:v>
              </c:pt>
              <c:pt idx="308">
                <c:v>2296</c:v>
              </c:pt>
              <c:pt idx="309">
                <c:v>1950</c:v>
              </c:pt>
              <c:pt idx="310">
                <c:v>-6829</c:v>
              </c:pt>
              <c:pt idx="311">
                <c:v>5760</c:v>
              </c:pt>
              <c:pt idx="312">
                <c:v>5703</c:v>
              </c:pt>
              <c:pt idx="313">
                <c:v>6149</c:v>
              </c:pt>
              <c:pt idx="314">
                <c:v>12458</c:v>
              </c:pt>
              <c:pt idx="315">
                <c:v>2876</c:v>
              </c:pt>
              <c:pt idx="316">
                <c:v>4210</c:v>
              </c:pt>
              <c:pt idx="317">
                <c:v>4929</c:v>
              </c:pt>
              <c:pt idx="318">
                <c:v>6611</c:v>
              </c:pt>
              <c:pt idx="319">
                <c:v>-8119</c:v>
              </c:pt>
              <c:pt idx="320">
                <c:v>-5350</c:v>
              </c:pt>
              <c:pt idx="321">
                <c:v>-3924</c:v>
              </c:pt>
              <c:pt idx="322">
                <c:v>2232</c:v>
              </c:pt>
              <c:pt idx="323">
                <c:v>-1764</c:v>
              </c:pt>
              <c:pt idx="324">
                <c:v>-5688</c:v>
              </c:pt>
              <c:pt idx="325">
                <c:v>-310</c:v>
              </c:pt>
              <c:pt idx="326">
                <c:v>-2585</c:v>
              </c:pt>
              <c:pt idx="327">
                <c:v>1122</c:v>
              </c:pt>
              <c:pt idx="328">
                <c:v>-3729</c:v>
              </c:pt>
              <c:pt idx="329">
                <c:v>4258</c:v>
              </c:pt>
              <c:pt idx="330">
                <c:v>1302</c:v>
              </c:pt>
              <c:pt idx="331">
                <c:v>-1322</c:v>
              </c:pt>
              <c:pt idx="332">
                <c:v>-1570</c:v>
              </c:pt>
              <c:pt idx="333">
                <c:v>7034</c:v>
              </c:pt>
              <c:pt idx="334">
                <c:v>4770</c:v>
              </c:pt>
              <c:pt idx="335">
                <c:v>19508</c:v>
              </c:pt>
              <c:pt idx="336">
                <c:v>87</c:v>
              </c:pt>
              <c:pt idx="337">
                <c:v>1792</c:v>
              </c:pt>
              <c:pt idx="338">
                <c:v>-131</c:v>
              </c:pt>
              <c:pt idx="339">
                <c:v>-600</c:v>
              </c:pt>
              <c:pt idx="340">
                <c:v>-1422</c:v>
              </c:pt>
              <c:pt idx="341">
                <c:v>-24662</c:v>
              </c:pt>
              <c:pt idx="342">
                <c:v>-12197</c:v>
              </c:pt>
              <c:pt idx="343">
                <c:v>-5581</c:v>
              </c:pt>
              <c:pt idx="344">
                <c:v>-3986</c:v>
              </c:pt>
              <c:pt idx="345">
                <c:v>-951</c:v>
              </c:pt>
              <c:pt idx="346">
                <c:v>225</c:v>
              </c:pt>
              <c:pt idx="347">
                <c:v>-1680</c:v>
              </c:pt>
              <c:pt idx="348">
                <c:v>-717</c:v>
              </c:pt>
              <c:pt idx="349">
                <c:v>-1036</c:v>
              </c:pt>
              <c:pt idx="350">
                <c:v>600</c:v>
              </c:pt>
              <c:pt idx="351">
                <c:v>-1031</c:v>
              </c:pt>
              <c:pt idx="352">
                <c:v>-5301</c:v>
              </c:pt>
              <c:pt idx="353">
                <c:v>-11875</c:v>
              </c:pt>
              <c:pt idx="354">
                <c:v>-1191</c:v>
              </c:pt>
              <c:pt idx="355">
                <c:v>1225</c:v>
              </c:pt>
              <c:pt idx="356">
                <c:v>260</c:v>
              </c:pt>
              <c:pt idx="357">
                <c:v>1288</c:v>
              </c:pt>
              <c:pt idx="358">
                <c:v>-2541</c:v>
              </c:pt>
              <c:pt idx="359">
                <c:v>-1781</c:v>
              </c:pt>
              <c:pt idx="360">
                <c:v>10687</c:v>
              </c:pt>
              <c:pt idx="361">
                <c:v>-2818</c:v>
              </c:pt>
              <c:pt idx="362">
                <c:v>-928</c:v>
              </c:pt>
              <c:pt idx="363">
                <c:v>-3225</c:v>
              </c:pt>
              <c:pt idx="364">
                <c:v>-1182</c:v>
              </c:pt>
              <c:pt idx="365">
                <c:v>16955</c:v>
              </c:pt>
              <c:pt idx="366">
                <c:v>-14292</c:v>
              </c:pt>
              <c:pt idx="367">
                <c:v>-26185</c:v>
              </c:pt>
              <c:pt idx="368">
                <c:v>-9217</c:v>
              </c:pt>
              <c:pt idx="369">
                <c:v>-11569</c:v>
              </c:pt>
              <c:pt idx="370">
                <c:v>5820</c:v>
              </c:pt>
              <c:pt idx="371">
                <c:v>-2053</c:v>
              </c:pt>
              <c:pt idx="372">
                <c:v>4021</c:v>
              </c:pt>
              <c:pt idx="373">
                <c:v>4374</c:v>
              </c:pt>
              <c:pt idx="374">
                <c:v>6886</c:v>
              </c:pt>
              <c:pt idx="375">
                <c:v>-5546</c:v>
              </c:pt>
              <c:pt idx="376">
                <c:v>-4294</c:v>
              </c:pt>
              <c:pt idx="377">
                <c:v>-13103</c:v>
              </c:pt>
              <c:pt idx="378">
                <c:v>-264</c:v>
              </c:pt>
              <c:pt idx="379">
                <c:v>1235</c:v>
              </c:pt>
              <c:pt idx="380">
                <c:v>2795</c:v>
              </c:pt>
              <c:pt idx="381">
                <c:v>6011</c:v>
              </c:pt>
              <c:pt idx="382">
                <c:v>1184</c:v>
              </c:pt>
              <c:pt idx="383">
                <c:v>8666</c:v>
              </c:pt>
              <c:pt idx="384">
                <c:v>-497</c:v>
              </c:pt>
              <c:pt idx="385">
                <c:v>-2855</c:v>
              </c:pt>
              <c:pt idx="386">
                <c:v>3105</c:v>
              </c:pt>
              <c:pt idx="387">
                <c:v>-22088</c:v>
              </c:pt>
              <c:pt idx="388">
                <c:v>-1726</c:v>
              </c:pt>
              <c:pt idx="389">
                <c:v>-10813</c:v>
              </c:pt>
              <c:pt idx="390">
                <c:v>-2405</c:v>
              </c:pt>
              <c:pt idx="391">
                <c:v>-6967</c:v>
              </c:pt>
              <c:pt idx="392">
                <c:v>-4771</c:v>
              </c:pt>
              <c:pt idx="393">
                <c:v>451</c:v>
              </c:pt>
              <c:pt idx="394">
                <c:v>-513</c:v>
              </c:pt>
              <c:pt idx="395">
                <c:v>-59</c:v>
              </c:pt>
              <c:pt idx="396">
                <c:v>4242</c:v>
              </c:pt>
              <c:pt idx="397">
                <c:v>-1328</c:v>
              </c:pt>
              <c:pt idx="398">
                <c:v>-6969</c:v>
              </c:pt>
              <c:pt idx="399">
                <c:v>-1883</c:v>
              </c:pt>
              <c:pt idx="400">
                <c:v>-7877</c:v>
              </c:pt>
              <c:pt idx="401">
                <c:v>1214</c:v>
              </c:pt>
              <c:pt idx="402">
                <c:v>175</c:v>
              </c:pt>
              <c:pt idx="403">
                <c:v>1821</c:v>
              </c:pt>
              <c:pt idx="404">
                <c:v>7761</c:v>
              </c:pt>
              <c:pt idx="405">
                <c:v>4913</c:v>
              </c:pt>
              <c:pt idx="406">
                <c:v>6104</c:v>
              </c:pt>
              <c:pt idx="407">
                <c:v>5762</c:v>
              </c:pt>
              <c:pt idx="408">
                <c:v>6582</c:v>
              </c:pt>
              <c:pt idx="409">
                <c:v>7800</c:v>
              </c:pt>
              <c:pt idx="410">
                <c:v>-10251</c:v>
              </c:pt>
              <c:pt idx="411">
                <c:v>-10634</c:v>
              </c:pt>
              <c:pt idx="412">
                <c:v>-12819</c:v>
              </c:pt>
              <c:pt idx="413">
                <c:v>22318</c:v>
              </c:pt>
              <c:pt idx="414">
                <c:v>19629</c:v>
              </c:pt>
              <c:pt idx="415">
                <c:v>-1832</c:v>
              </c:pt>
              <c:pt idx="416">
                <c:v>420</c:v>
              </c:pt>
              <c:pt idx="417">
                <c:v>2055</c:v>
              </c:pt>
              <c:pt idx="418">
                <c:v>3014</c:v>
              </c:pt>
              <c:pt idx="419">
                <c:v>4602</c:v>
              </c:pt>
              <c:pt idx="420">
                <c:v>4404</c:v>
              </c:pt>
              <c:pt idx="421">
                <c:v>2466</c:v>
              </c:pt>
              <c:pt idx="422">
                <c:v>10996</c:v>
              </c:pt>
              <c:pt idx="423">
                <c:v>5737</c:v>
              </c:pt>
              <c:pt idx="424">
                <c:v>-6973</c:v>
              </c:pt>
              <c:pt idx="425">
                <c:v>6768</c:v>
              </c:pt>
              <c:pt idx="426">
                <c:v>6300</c:v>
              </c:pt>
              <c:pt idx="427">
                <c:v>3090</c:v>
              </c:pt>
              <c:pt idx="428">
                <c:v>-997</c:v>
              </c:pt>
              <c:pt idx="429">
                <c:v>7701</c:v>
              </c:pt>
              <c:pt idx="430">
                <c:v>15886</c:v>
              </c:pt>
              <c:pt idx="431">
                <c:v>1834</c:v>
              </c:pt>
              <c:pt idx="432">
                <c:v>-4684</c:v>
              </c:pt>
              <c:pt idx="433">
                <c:v>-4021</c:v>
              </c:pt>
              <c:pt idx="434">
                <c:v>3722</c:v>
              </c:pt>
              <c:pt idx="435">
                <c:v>2948</c:v>
              </c:pt>
              <c:pt idx="436">
                <c:v>-9360</c:v>
              </c:pt>
              <c:pt idx="437">
                <c:v>-8027</c:v>
              </c:pt>
              <c:pt idx="438">
                <c:v>-2219</c:v>
              </c:pt>
              <c:pt idx="439">
                <c:v>3462</c:v>
              </c:pt>
              <c:pt idx="440">
                <c:v>-19493</c:v>
              </c:pt>
              <c:pt idx="441">
                <c:v>-7767</c:v>
              </c:pt>
              <c:pt idx="442">
                <c:v>-2756</c:v>
              </c:pt>
              <c:pt idx="443">
                <c:v>11285</c:v>
              </c:pt>
              <c:pt idx="444">
                <c:v>-1058</c:v>
              </c:pt>
              <c:pt idx="445">
                <c:v>-1063</c:v>
              </c:pt>
              <c:pt idx="446">
                <c:v>-50</c:v>
              </c:pt>
              <c:pt idx="447">
                <c:v>862</c:v>
              </c:pt>
              <c:pt idx="448">
                <c:v>-5631</c:v>
              </c:pt>
              <c:pt idx="449">
                <c:v>-2059</c:v>
              </c:pt>
              <c:pt idx="450">
                <c:v>-169</c:v>
              </c:pt>
              <c:pt idx="451">
                <c:v>786</c:v>
              </c:pt>
              <c:pt idx="452">
                <c:v>-19512</c:v>
              </c:pt>
              <c:pt idx="453">
                <c:v>2050</c:v>
              </c:pt>
              <c:pt idx="454">
                <c:v>5181</c:v>
              </c:pt>
              <c:pt idx="455">
                <c:v>424</c:v>
              </c:pt>
              <c:pt idx="456">
                <c:v>3969</c:v>
              </c:pt>
              <c:pt idx="457">
                <c:v>3600</c:v>
              </c:pt>
              <c:pt idx="458">
                <c:v>30470</c:v>
              </c:pt>
              <c:pt idx="459">
                <c:v>41159</c:v>
              </c:pt>
              <c:pt idx="460">
                <c:v>15183</c:v>
              </c:pt>
              <c:pt idx="461">
                <c:v>-11607</c:v>
              </c:pt>
              <c:pt idx="462">
                <c:v>1385</c:v>
              </c:pt>
              <c:pt idx="463">
                <c:v>-13069</c:v>
              </c:pt>
              <c:pt idx="464">
                <c:v>-508</c:v>
              </c:pt>
              <c:pt idx="465">
                <c:v>4901</c:v>
              </c:pt>
              <c:pt idx="466">
                <c:v>1861</c:v>
              </c:pt>
              <c:pt idx="467">
                <c:v>10007</c:v>
              </c:pt>
              <c:pt idx="468">
                <c:v>2954</c:v>
              </c:pt>
              <c:pt idx="469">
                <c:v>-893</c:v>
              </c:pt>
              <c:pt idx="470">
                <c:v>3696</c:v>
              </c:pt>
              <c:pt idx="471">
                <c:v>-1744</c:v>
              </c:pt>
              <c:pt idx="472">
                <c:v>-2206</c:v>
              </c:pt>
              <c:pt idx="473">
                <c:v>-790</c:v>
              </c:pt>
              <c:pt idx="474">
                <c:v>4741</c:v>
              </c:pt>
              <c:pt idx="475">
                <c:v>3694</c:v>
              </c:pt>
              <c:pt idx="476">
                <c:v>8459</c:v>
              </c:pt>
              <c:pt idx="477">
                <c:v>6151</c:v>
              </c:pt>
              <c:pt idx="478">
                <c:v>1720</c:v>
              </c:pt>
              <c:pt idx="479">
                <c:v>7589</c:v>
              </c:pt>
              <c:pt idx="480">
                <c:v>11798</c:v>
              </c:pt>
              <c:pt idx="481">
                <c:v>-30773</c:v>
              </c:pt>
              <c:pt idx="482">
                <c:v>15034</c:v>
              </c:pt>
              <c:pt idx="483">
                <c:v>9068</c:v>
              </c:pt>
              <c:pt idx="484">
                <c:v>-20821</c:v>
              </c:pt>
              <c:pt idx="485">
                <c:v>19616</c:v>
              </c:pt>
              <c:pt idx="486">
                <c:v>-1569</c:v>
              </c:pt>
              <c:pt idx="487">
                <c:v>-5620</c:v>
              </c:pt>
              <c:pt idx="488">
                <c:v>-2056</c:v>
              </c:pt>
              <c:pt idx="489">
                <c:v>-20</c:v>
              </c:pt>
              <c:pt idx="490">
                <c:v>1673</c:v>
              </c:pt>
              <c:pt idx="491">
                <c:v>4559</c:v>
              </c:pt>
              <c:pt idx="492">
                <c:v>4187</c:v>
              </c:pt>
              <c:pt idx="493">
                <c:v>3873</c:v>
              </c:pt>
              <c:pt idx="494">
                <c:v>5547</c:v>
              </c:pt>
              <c:pt idx="495">
                <c:v>7093</c:v>
              </c:pt>
              <c:pt idx="496">
                <c:v>4013</c:v>
              </c:pt>
              <c:pt idx="497">
                <c:v>-870</c:v>
              </c:pt>
              <c:pt idx="498">
                <c:v>5977</c:v>
              </c:pt>
              <c:pt idx="499">
                <c:v>5401</c:v>
              </c:pt>
              <c:pt idx="500">
                <c:v>12596</c:v>
              </c:pt>
              <c:pt idx="501">
                <c:v>12661</c:v>
              </c:pt>
              <c:pt idx="502">
                <c:v>8794</c:v>
              </c:pt>
              <c:pt idx="503">
                <c:v>8546</c:v>
              </c:pt>
              <c:pt idx="504">
                <c:v>296</c:v>
              </c:pt>
              <c:pt idx="505">
                <c:v>18685</c:v>
              </c:pt>
              <c:pt idx="506">
                <c:v>-9248</c:v>
              </c:pt>
              <c:pt idx="507">
                <c:v>4237</c:v>
              </c:pt>
              <c:pt idx="508">
                <c:v>-8565</c:v>
              </c:pt>
              <c:pt idx="509">
                <c:v>-3997</c:v>
              </c:pt>
              <c:pt idx="510">
                <c:v>-2896</c:v>
              </c:pt>
              <c:pt idx="511">
                <c:v>-6118</c:v>
              </c:pt>
              <c:pt idx="512">
                <c:v>-4482</c:v>
              </c:pt>
              <c:pt idx="513">
                <c:v>3049</c:v>
              </c:pt>
              <c:pt idx="514">
                <c:v>-587</c:v>
              </c:pt>
              <c:pt idx="515">
                <c:v>4014</c:v>
              </c:pt>
              <c:pt idx="516">
                <c:v>6502</c:v>
              </c:pt>
              <c:pt idx="517">
                <c:v>3946</c:v>
              </c:pt>
              <c:pt idx="518">
                <c:v>4748</c:v>
              </c:pt>
              <c:pt idx="519">
                <c:v>14331</c:v>
              </c:pt>
              <c:pt idx="520">
                <c:v>5630</c:v>
              </c:pt>
              <c:pt idx="521">
                <c:v>3657</c:v>
              </c:pt>
              <c:pt idx="522">
                <c:v>6848</c:v>
              </c:pt>
              <c:pt idx="523">
                <c:v>5744</c:v>
              </c:pt>
              <c:pt idx="524">
                <c:v>8408</c:v>
              </c:pt>
              <c:pt idx="525">
                <c:v>8496</c:v>
              </c:pt>
              <c:pt idx="526">
                <c:v>10207</c:v>
              </c:pt>
              <c:pt idx="527">
                <c:v>7643</c:v>
              </c:pt>
              <c:pt idx="528">
                <c:v>29126</c:v>
              </c:pt>
              <c:pt idx="529">
                <c:v>20905</c:v>
              </c:pt>
              <c:pt idx="530">
                <c:v>22924</c:v>
              </c:pt>
              <c:pt idx="531">
                <c:v>19801</c:v>
              </c:pt>
              <c:pt idx="532">
                <c:v>12365</c:v>
              </c:pt>
              <c:pt idx="533">
                <c:v>31817</c:v>
              </c:pt>
              <c:pt idx="534">
                <c:v>21722</c:v>
              </c:pt>
              <c:pt idx="535">
                <c:v>-3440</c:v>
              </c:pt>
              <c:pt idx="536">
                <c:v>2253</c:v>
              </c:pt>
              <c:pt idx="537">
                <c:v>3815</c:v>
              </c:pt>
              <c:pt idx="538">
                <c:v>-3849</c:v>
              </c:pt>
              <c:pt idx="539">
                <c:v>2634</c:v>
              </c:pt>
              <c:pt idx="540">
                <c:v>-2696</c:v>
              </c:pt>
              <c:pt idx="541">
                <c:v>1420</c:v>
              </c:pt>
              <c:pt idx="542">
                <c:v>-739</c:v>
              </c:pt>
              <c:pt idx="543">
                <c:v>577</c:v>
              </c:pt>
              <c:pt idx="544">
                <c:v>-6428</c:v>
              </c:pt>
              <c:pt idx="545">
                <c:v>1172</c:v>
              </c:pt>
              <c:pt idx="546">
                <c:v>2134</c:v>
              </c:pt>
              <c:pt idx="547">
                <c:v>5700</c:v>
              </c:pt>
              <c:pt idx="548">
                <c:v>5219</c:v>
              </c:pt>
              <c:pt idx="549">
                <c:v>9665</c:v>
              </c:pt>
              <c:pt idx="550">
                <c:v>11483</c:v>
              </c:pt>
              <c:pt idx="551">
                <c:v>10172</c:v>
              </c:pt>
              <c:pt idx="552">
                <c:v>17743</c:v>
              </c:pt>
              <c:pt idx="553">
                <c:v>14399</c:v>
              </c:pt>
              <c:pt idx="554">
                <c:v>12728</c:v>
              </c:pt>
              <c:pt idx="555">
                <c:v>17626</c:v>
              </c:pt>
              <c:pt idx="556">
                <c:v>2393</c:v>
              </c:pt>
              <c:pt idx="557">
                <c:v>6001</c:v>
              </c:pt>
              <c:pt idx="558">
                <c:v>-10239</c:v>
              </c:pt>
              <c:pt idx="559">
                <c:v>-8709</c:v>
              </c:pt>
              <c:pt idx="560">
                <c:v>-1587</c:v>
              </c:pt>
              <c:pt idx="561">
                <c:v>6245</c:v>
              </c:pt>
              <c:pt idx="562">
                <c:v>6012</c:v>
              </c:pt>
              <c:pt idx="563">
                <c:v>12227</c:v>
              </c:pt>
              <c:pt idx="564">
                <c:v>7113</c:v>
              </c:pt>
              <c:pt idx="565">
                <c:v>6201</c:v>
              </c:pt>
              <c:pt idx="566">
                <c:v>5709</c:v>
              </c:pt>
              <c:pt idx="567">
                <c:v>8572</c:v>
              </c:pt>
              <c:pt idx="568">
                <c:v>1504</c:v>
              </c:pt>
              <c:pt idx="569">
                <c:v>5049</c:v>
              </c:pt>
              <c:pt idx="570">
                <c:v>1078</c:v>
              </c:pt>
              <c:pt idx="571">
                <c:v>6393</c:v>
              </c:pt>
              <c:pt idx="572">
                <c:v>23933</c:v>
              </c:pt>
              <c:pt idx="573">
                <c:v>3013</c:v>
              </c:pt>
              <c:pt idx="574">
                <c:v>1769</c:v>
              </c:pt>
              <c:pt idx="575">
                <c:v>13933</c:v>
              </c:pt>
              <c:pt idx="576">
                <c:v>13587</c:v>
              </c:pt>
              <c:pt idx="577">
                <c:v>12208</c:v>
              </c:pt>
              <c:pt idx="578">
                <c:v>11238</c:v>
              </c:pt>
              <c:pt idx="579">
                <c:v>10121</c:v>
              </c:pt>
              <c:pt idx="580">
                <c:v>8867</c:v>
              </c:pt>
              <c:pt idx="581">
                <c:v>38115</c:v>
              </c:pt>
              <c:pt idx="582">
                <c:v>38956</c:v>
              </c:pt>
              <c:pt idx="583">
                <c:v>22869</c:v>
              </c:pt>
              <c:pt idx="584">
                <c:v>5998</c:v>
              </c:pt>
              <c:pt idx="585">
                <c:v>453</c:v>
              </c:pt>
              <c:pt idx="586">
                <c:v>4268</c:v>
              </c:pt>
              <c:pt idx="587">
                <c:v>3270</c:v>
              </c:pt>
              <c:pt idx="588">
                <c:v>4855</c:v>
              </c:pt>
              <c:pt idx="589">
                <c:v>4358</c:v>
              </c:pt>
              <c:pt idx="590">
                <c:v>10566</c:v>
              </c:pt>
              <c:pt idx="591">
                <c:v>8272</c:v>
              </c:pt>
              <c:pt idx="592">
                <c:v>4293</c:v>
              </c:pt>
              <c:pt idx="593">
                <c:v>7570</c:v>
              </c:pt>
              <c:pt idx="594">
                <c:v>12239</c:v>
              </c:pt>
              <c:pt idx="595">
                <c:v>9445</c:v>
              </c:pt>
              <c:pt idx="596">
                <c:v>5646</c:v>
              </c:pt>
              <c:pt idx="597">
                <c:v>32593</c:v>
              </c:pt>
              <c:pt idx="598">
                <c:v>17648</c:v>
              </c:pt>
              <c:pt idx="599">
                <c:v>17241</c:v>
              </c:pt>
              <c:pt idx="600">
                <c:v>4062</c:v>
              </c:pt>
              <c:pt idx="601">
                <c:v>576</c:v>
              </c:pt>
              <c:pt idx="602">
                <c:v>2596</c:v>
              </c:pt>
              <c:pt idx="603">
                <c:v>10703</c:v>
              </c:pt>
              <c:pt idx="604">
                <c:v>14272</c:v>
              </c:pt>
              <c:pt idx="605">
                <c:v>12409</c:v>
              </c:pt>
              <c:pt idx="606">
                <c:v>12646</c:v>
              </c:pt>
              <c:pt idx="607">
                <c:v>-2907</c:v>
              </c:pt>
              <c:pt idx="608">
                <c:v>3700</c:v>
              </c:pt>
              <c:pt idx="609">
                <c:v>1707</c:v>
              </c:pt>
              <c:pt idx="610">
                <c:v>5426</c:v>
              </c:pt>
              <c:pt idx="611">
                <c:v>8246</c:v>
              </c:pt>
              <c:pt idx="612">
                <c:v>1013</c:v>
              </c:pt>
              <c:pt idx="613">
                <c:v>-666</c:v>
              </c:pt>
              <c:pt idx="614">
                <c:v>2230</c:v>
              </c:pt>
              <c:pt idx="615">
                <c:v>2188</c:v>
              </c:pt>
              <c:pt idx="616">
                <c:v>13</c:v>
              </c:pt>
              <c:pt idx="617">
                <c:v>254</c:v>
              </c:pt>
              <c:pt idx="618">
                <c:v>5760</c:v>
              </c:pt>
              <c:pt idx="619">
                <c:v>5759</c:v>
              </c:pt>
              <c:pt idx="620">
                <c:v>6616</c:v>
              </c:pt>
              <c:pt idx="621">
                <c:v>7844</c:v>
              </c:pt>
              <c:pt idx="622">
                <c:v>3461</c:v>
              </c:pt>
              <c:pt idx="623">
                <c:v>15950</c:v>
              </c:pt>
              <c:pt idx="624">
                <c:v>9673</c:v>
              </c:pt>
              <c:pt idx="625">
                <c:v>19867</c:v>
              </c:pt>
              <c:pt idx="626">
                <c:v>5590</c:v>
              </c:pt>
              <c:pt idx="627">
                <c:v>14110</c:v>
              </c:pt>
              <c:pt idx="628">
                <c:v>15498</c:v>
              </c:pt>
              <c:pt idx="629">
                <c:v>35277</c:v>
              </c:pt>
              <c:pt idx="630">
                <c:v>3578</c:v>
              </c:pt>
              <c:pt idx="631">
                <c:v>5633</c:v>
              </c:pt>
              <c:pt idx="632">
                <c:v>5376</c:v>
              </c:pt>
              <c:pt idx="633">
                <c:v>3874</c:v>
              </c:pt>
              <c:pt idx="634">
                <c:v>7657</c:v>
              </c:pt>
              <c:pt idx="635">
                <c:v>5127</c:v>
              </c:pt>
              <c:pt idx="636">
                <c:v>4886</c:v>
              </c:pt>
              <c:pt idx="637">
                <c:v>-581</c:v>
              </c:pt>
              <c:pt idx="638">
                <c:v>6625</c:v>
              </c:pt>
              <c:pt idx="639">
                <c:v>5326</c:v>
              </c:pt>
              <c:pt idx="640">
                <c:v>5728</c:v>
              </c:pt>
              <c:pt idx="641">
                <c:v>9606</c:v>
              </c:pt>
              <c:pt idx="642">
                <c:v>9015</c:v>
              </c:pt>
              <c:pt idx="643">
                <c:v>9576</c:v>
              </c:pt>
              <c:pt idx="644">
                <c:v>16375</c:v>
              </c:pt>
              <c:pt idx="645">
                <c:v>15137</c:v>
              </c:pt>
              <c:pt idx="646">
                <c:v>5509</c:v>
              </c:pt>
              <c:pt idx="647">
                <c:v>7184</c:v>
              </c:pt>
              <c:pt idx="648">
                <c:v>-2549</c:v>
              </c:pt>
              <c:pt idx="649">
                <c:v>2038</c:v>
              </c:pt>
              <c:pt idx="650">
                <c:v>9725</c:v>
              </c:pt>
              <c:pt idx="651">
                <c:v>-1323</c:v>
              </c:pt>
              <c:pt idx="652">
                <c:v>10907</c:v>
              </c:pt>
              <c:pt idx="653">
                <c:v>14538</c:v>
              </c:pt>
              <c:pt idx="654">
                <c:v>6221</c:v>
              </c:pt>
              <c:pt idx="655">
                <c:v>-645</c:v>
              </c:pt>
              <c:pt idx="656">
                <c:v>7314</c:v>
              </c:pt>
              <c:pt idx="657">
                <c:v>5480</c:v>
              </c:pt>
              <c:pt idx="658">
                <c:v>6968</c:v>
              </c:pt>
              <c:pt idx="659">
                <c:v>10602</c:v>
              </c:pt>
              <c:pt idx="660">
                <c:v>7589</c:v>
              </c:pt>
              <c:pt idx="661">
                <c:v>7561</c:v>
              </c:pt>
              <c:pt idx="662">
                <c:v>4777</c:v>
              </c:pt>
              <c:pt idx="663">
                <c:v>6127</c:v>
              </c:pt>
              <c:pt idx="664">
                <c:v>7912</c:v>
              </c:pt>
              <c:pt idx="665">
                <c:v>6909</c:v>
              </c:pt>
              <c:pt idx="666">
                <c:v>9191</c:v>
              </c:pt>
              <c:pt idx="667">
                <c:v>9191</c:v>
              </c:pt>
              <c:pt idx="668">
                <c:v>12566</c:v>
              </c:pt>
              <c:pt idx="669">
                <c:v>10704</c:v>
              </c:pt>
              <c:pt idx="670">
                <c:v>6503</c:v>
              </c:pt>
              <c:pt idx="671">
                <c:v>1721</c:v>
              </c:pt>
              <c:pt idx="672">
                <c:v>-652</c:v>
              </c:pt>
              <c:pt idx="673">
                <c:v>18170</c:v>
              </c:pt>
              <c:pt idx="674">
                <c:v>24282</c:v>
              </c:pt>
              <c:pt idx="675">
                <c:v>37119</c:v>
              </c:pt>
              <c:pt idx="676">
                <c:v>32217</c:v>
              </c:pt>
              <c:pt idx="677">
                <c:v>35839</c:v>
              </c:pt>
              <c:pt idx="678">
                <c:v>31080</c:v>
              </c:pt>
              <c:pt idx="679">
                <c:v>5330</c:v>
              </c:pt>
              <c:pt idx="680">
                <c:v>4674</c:v>
              </c:pt>
              <c:pt idx="681">
                <c:v>6228</c:v>
              </c:pt>
              <c:pt idx="682">
                <c:v>30650</c:v>
              </c:pt>
              <c:pt idx="683">
                <c:v>8297</c:v>
              </c:pt>
              <c:pt idx="684">
                <c:v>4965</c:v>
              </c:pt>
              <c:pt idx="685">
                <c:v>-1715</c:v>
              </c:pt>
              <c:pt idx="686">
                <c:v>5940</c:v>
              </c:pt>
              <c:pt idx="687">
                <c:v>15002</c:v>
              </c:pt>
              <c:pt idx="688">
                <c:v>1498</c:v>
              </c:pt>
              <c:pt idx="689">
                <c:v>3660</c:v>
              </c:pt>
              <c:pt idx="690">
                <c:v>3098</c:v>
              </c:pt>
              <c:pt idx="691">
                <c:v>7225</c:v>
              </c:pt>
              <c:pt idx="692">
                <c:v>6847</c:v>
              </c:pt>
              <c:pt idx="693">
                <c:v>14214</c:v>
              </c:pt>
              <c:pt idx="694">
                <c:v>8359</c:v>
              </c:pt>
              <c:pt idx="695">
                <c:v>18164</c:v>
              </c:pt>
              <c:pt idx="696">
                <c:v>9452</c:v>
              </c:pt>
              <c:pt idx="697">
                <c:v>20209</c:v>
              </c:pt>
              <c:pt idx="698">
                <c:v>21074</c:v>
              </c:pt>
              <c:pt idx="699">
                <c:v>6100</c:v>
              </c:pt>
              <c:pt idx="700">
                <c:v>4612</c:v>
              </c:pt>
              <c:pt idx="701">
                <c:v>14313</c:v>
              </c:pt>
              <c:pt idx="702">
                <c:v>10333</c:v>
              </c:pt>
              <c:pt idx="703">
                <c:v>4820</c:v>
              </c:pt>
              <c:pt idx="704">
                <c:v>4330</c:v>
              </c:pt>
              <c:pt idx="705">
                <c:v>3189</c:v>
              </c:pt>
              <c:pt idx="706">
                <c:v>10150</c:v>
              </c:pt>
              <c:pt idx="707">
                <c:v>9925</c:v>
              </c:pt>
              <c:pt idx="708">
                <c:v>8650</c:v>
              </c:pt>
              <c:pt idx="709">
                <c:v>9999</c:v>
              </c:pt>
              <c:pt idx="710">
                <c:v>11643</c:v>
              </c:pt>
              <c:pt idx="711">
                <c:v>8260</c:v>
              </c:pt>
              <c:pt idx="712">
                <c:v>-657</c:v>
              </c:pt>
              <c:pt idx="713">
                <c:v>3705</c:v>
              </c:pt>
              <c:pt idx="714">
                <c:v>12929</c:v>
              </c:pt>
              <c:pt idx="715">
                <c:v>8922</c:v>
              </c:pt>
              <c:pt idx="716">
                <c:v>7704</c:v>
              </c:pt>
              <c:pt idx="717">
                <c:v>12692</c:v>
              </c:pt>
              <c:pt idx="718">
                <c:v>4833</c:v>
              </c:pt>
              <c:pt idx="719">
                <c:v>8335</c:v>
              </c:pt>
              <c:pt idx="720">
                <c:v>16505</c:v>
              </c:pt>
              <c:pt idx="721">
                <c:v>15277</c:v>
              </c:pt>
              <c:pt idx="722">
                <c:v>832</c:v>
              </c:pt>
              <c:pt idx="723">
                <c:v>-9255</c:v>
              </c:pt>
              <c:pt idx="724">
                <c:v>-7200</c:v>
              </c:pt>
              <c:pt idx="725">
                <c:v>12454</c:v>
              </c:pt>
              <c:pt idx="726">
                <c:v>16138</c:v>
              </c:pt>
              <c:pt idx="727">
                <c:v>4526</c:v>
              </c:pt>
              <c:pt idx="728">
                <c:v>7596</c:v>
              </c:pt>
              <c:pt idx="729">
                <c:v>5909</c:v>
              </c:pt>
              <c:pt idx="730">
                <c:v>4119</c:v>
              </c:pt>
              <c:pt idx="731">
                <c:v>17366</c:v>
              </c:pt>
              <c:pt idx="732">
                <c:v>7271</c:v>
              </c:pt>
              <c:pt idx="733">
                <c:v>-1050</c:v>
              </c:pt>
              <c:pt idx="734">
                <c:v>5993</c:v>
              </c:pt>
              <c:pt idx="735">
                <c:v>-565</c:v>
              </c:pt>
              <c:pt idx="736">
                <c:v>692</c:v>
              </c:pt>
              <c:pt idx="737">
                <c:v>5779</c:v>
              </c:pt>
              <c:pt idx="738">
                <c:v>2600</c:v>
              </c:pt>
              <c:pt idx="739">
                <c:v>1844</c:v>
              </c:pt>
              <c:pt idx="740">
                <c:v>9532</c:v>
              </c:pt>
              <c:pt idx="741">
                <c:v>-16998</c:v>
              </c:pt>
              <c:pt idx="742">
                <c:v>1474</c:v>
              </c:pt>
              <c:pt idx="743">
                <c:v>814</c:v>
              </c:pt>
            </c:numLit>
          </c:val>
          <c:extLst>
            <c:ext xmlns:c16="http://schemas.microsoft.com/office/drawing/2014/chart" uri="{C3380CC4-5D6E-409C-BE32-E72D297353CC}">
              <c16:uniqueId val="{00000000-3A5D-4248-9873-1A8071C6C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035072"/>
        <c:axId val="1608033984"/>
      </c:barChart>
      <c:catAx>
        <c:axId val="160803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608033984"/>
        <c:crosses val="autoZero"/>
        <c:auto val="1"/>
        <c:lblAlgn val="ctr"/>
        <c:lblOffset val="100"/>
        <c:noMultiLvlLbl val="0"/>
      </c:catAx>
      <c:valAx>
        <c:axId val="160803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8035072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Hourly deviation of CA BiH for February 2020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696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</c:strLit>
          </c:cat>
          <c:val>
            <c:numLit>
              <c:formatCode>General</c:formatCode>
              <c:ptCount val="696"/>
              <c:pt idx="0">
                <c:v>3735</c:v>
              </c:pt>
              <c:pt idx="1">
                <c:v>19612</c:v>
              </c:pt>
              <c:pt idx="2">
                <c:v>25168</c:v>
              </c:pt>
              <c:pt idx="3">
                <c:v>36069</c:v>
              </c:pt>
              <c:pt idx="4">
                <c:v>9325</c:v>
              </c:pt>
              <c:pt idx="5">
                <c:v>18434</c:v>
              </c:pt>
              <c:pt idx="6">
                <c:v>20796</c:v>
              </c:pt>
              <c:pt idx="7">
                <c:v>1639</c:v>
              </c:pt>
              <c:pt idx="8">
                <c:v>2524</c:v>
              </c:pt>
              <c:pt idx="9">
                <c:v>5083</c:v>
              </c:pt>
              <c:pt idx="10">
                <c:v>3147</c:v>
              </c:pt>
              <c:pt idx="11">
                <c:v>8272</c:v>
              </c:pt>
              <c:pt idx="12">
                <c:v>9168</c:v>
              </c:pt>
              <c:pt idx="13">
                <c:v>5270</c:v>
              </c:pt>
              <c:pt idx="14">
                <c:v>7294</c:v>
              </c:pt>
              <c:pt idx="15">
                <c:v>3023</c:v>
              </c:pt>
              <c:pt idx="16">
                <c:v>8683</c:v>
              </c:pt>
              <c:pt idx="17">
                <c:v>6070</c:v>
              </c:pt>
              <c:pt idx="18">
                <c:v>6602</c:v>
              </c:pt>
              <c:pt idx="19">
                <c:v>5726</c:v>
              </c:pt>
              <c:pt idx="20">
                <c:v>30425</c:v>
              </c:pt>
              <c:pt idx="21">
                <c:v>11904</c:v>
              </c:pt>
              <c:pt idx="22">
                <c:v>13538</c:v>
              </c:pt>
              <c:pt idx="23">
                <c:v>8999</c:v>
              </c:pt>
              <c:pt idx="24">
                <c:v>11125</c:v>
              </c:pt>
              <c:pt idx="25">
                <c:v>33147</c:v>
              </c:pt>
              <c:pt idx="26">
                <c:v>940</c:v>
              </c:pt>
              <c:pt idx="27">
                <c:v>9055</c:v>
              </c:pt>
              <c:pt idx="28">
                <c:v>16826</c:v>
              </c:pt>
              <c:pt idx="29">
                <c:v>16979</c:v>
              </c:pt>
              <c:pt idx="30">
                <c:v>15958</c:v>
              </c:pt>
              <c:pt idx="31">
                <c:v>-627</c:v>
              </c:pt>
              <c:pt idx="32">
                <c:v>-47710</c:v>
              </c:pt>
              <c:pt idx="33">
                <c:v>5325</c:v>
              </c:pt>
              <c:pt idx="34">
                <c:v>10926</c:v>
              </c:pt>
              <c:pt idx="35">
                <c:v>11551</c:v>
              </c:pt>
              <c:pt idx="36">
                <c:v>6755</c:v>
              </c:pt>
              <c:pt idx="37">
                <c:v>573</c:v>
              </c:pt>
              <c:pt idx="38">
                <c:v>10145</c:v>
              </c:pt>
              <c:pt idx="39">
                <c:v>6644</c:v>
              </c:pt>
              <c:pt idx="40">
                <c:v>409</c:v>
              </c:pt>
              <c:pt idx="41">
                <c:v>-4193</c:v>
              </c:pt>
              <c:pt idx="42">
                <c:v>1731</c:v>
              </c:pt>
              <c:pt idx="43">
                <c:v>4785</c:v>
              </c:pt>
              <c:pt idx="44">
                <c:v>21602</c:v>
              </c:pt>
              <c:pt idx="45">
                <c:v>23819</c:v>
              </c:pt>
              <c:pt idx="46">
                <c:v>22360</c:v>
              </c:pt>
              <c:pt idx="47">
                <c:v>25820</c:v>
              </c:pt>
              <c:pt idx="48">
                <c:v>-3083</c:v>
              </c:pt>
              <c:pt idx="49">
                <c:v>22763</c:v>
              </c:pt>
              <c:pt idx="50">
                <c:v>1614</c:v>
              </c:pt>
              <c:pt idx="51">
                <c:v>15040</c:v>
              </c:pt>
              <c:pt idx="52">
                <c:v>9471</c:v>
              </c:pt>
              <c:pt idx="53">
                <c:v>28699</c:v>
              </c:pt>
              <c:pt idx="54">
                <c:v>7678</c:v>
              </c:pt>
              <c:pt idx="55">
                <c:v>2893</c:v>
              </c:pt>
              <c:pt idx="56">
                <c:v>9024</c:v>
              </c:pt>
              <c:pt idx="57">
                <c:v>4394</c:v>
              </c:pt>
              <c:pt idx="58">
                <c:v>-957</c:v>
              </c:pt>
              <c:pt idx="59">
                <c:v>-5589</c:v>
              </c:pt>
              <c:pt idx="60">
                <c:v>474</c:v>
              </c:pt>
              <c:pt idx="61">
                <c:v>-6610</c:v>
              </c:pt>
              <c:pt idx="62">
                <c:v>-4619</c:v>
              </c:pt>
              <c:pt idx="63">
                <c:v>-1260</c:v>
              </c:pt>
              <c:pt idx="64">
                <c:v>1121</c:v>
              </c:pt>
              <c:pt idx="65">
                <c:v>2272</c:v>
              </c:pt>
              <c:pt idx="66">
                <c:v>1636</c:v>
              </c:pt>
              <c:pt idx="67">
                <c:v>2580</c:v>
              </c:pt>
              <c:pt idx="68">
                <c:v>11437</c:v>
              </c:pt>
              <c:pt idx="69">
                <c:v>3420</c:v>
              </c:pt>
              <c:pt idx="70">
                <c:v>-346</c:v>
              </c:pt>
              <c:pt idx="71">
                <c:v>2668</c:v>
              </c:pt>
              <c:pt idx="72">
                <c:v>-493</c:v>
              </c:pt>
              <c:pt idx="73">
                <c:v>7503</c:v>
              </c:pt>
              <c:pt idx="74">
                <c:v>14291</c:v>
              </c:pt>
              <c:pt idx="75">
                <c:v>18279</c:v>
              </c:pt>
              <c:pt idx="76">
                <c:v>-15</c:v>
              </c:pt>
              <c:pt idx="77">
                <c:v>5178</c:v>
              </c:pt>
              <c:pt idx="78">
                <c:v>4899</c:v>
              </c:pt>
              <c:pt idx="79">
                <c:v>4559</c:v>
              </c:pt>
              <c:pt idx="80">
                <c:v>-17614</c:v>
              </c:pt>
              <c:pt idx="81">
                <c:v>14708</c:v>
              </c:pt>
              <c:pt idx="82">
                <c:v>11739</c:v>
              </c:pt>
              <c:pt idx="83">
                <c:v>14754</c:v>
              </c:pt>
              <c:pt idx="84">
                <c:v>2065</c:v>
              </c:pt>
              <c:pt idx="85">
                <c:v>4467</c:v>
              </c:pt>
              <c:pt idx="86">
                <c:v>-875</c:v>
              </c:pt>
              <c:pt idx="87">
                <c:v>-4163</c:v>
              </c:pt>
              <c:pt idx="88">
                <c:v>-5257</c:v>
              </c:pt>
              <c:pt idx="89">
                <c:v>1400</c:v>
              </c:pt>
              <c:pt idx="90">
                <c:v>1764</c:v>
              </c:pt>
              <c:pt idx="91">
                <c:v>564</c:v>
              </c:pt>
              <c:pt idx="92">
                <c:v>14756</c:v>
              </c:pt>
              <c:pt idx="93">
                <c:v>-11</c:v>
              </c:pt>
              <c:pt idx="94">
                <c:v>23146</c:v>
              </c:pt>
              <c:pt idx="95">
                <c:v>12365</c:v>
              </c:pt>
              <c:pt idx="96">
                <c:v>37171</c:v>
              </c:pt>
              <c:pt idx="97">
                <c:v>25660</c:v>
              </c:pt>
              <c:pt idx="98">
                <c:v>37363</c:v>
              </c:pt>
              <c:pt idx="99">
                <c:v>44138</c:v>
              </c:pt>
              <c:pt idx="100">
                <c:v>28387</c:v>
              </c:pt>
              <c:pt idx="101">
                <c:v>24783</c:v>
              </c:pt>
              <c:pt idx="102">
                <c:v>33045</c:v>
              </c:pt>
              <c:pt idx="103">
                <c:v>8710</c:v>
              </c:pt>
              <c:pt idx="104">
                <c:v>-4064</c:v>
              </c:pt>
              <c:pt idx="105">
                <c:v>3710</c:v>
              </c:pt>
              <c:pt idx="106">
                <c:v>3171</c:v>
              </c:pt>
              <c:pt idx="107">
                <c:v>7313</c:v>
              </c:pt>
              <c:pt idx="108">
                <c:v>7773</c:v>
              </c:pt>
              <c:pt idx="109">
                <c:v>4528</c:v>
              </c:pt>
              <c:pt idx="110">
                <c:v>4474</c:v>
              </c:pt>
              <c:pt idx="111">
                <c:v>1991</c:v>
              </c:pt>
              <c:pt idx="112">
                <c:v>4021</c:v>
              </c:pt>
              <c:pt idx="113">
                <c:v>5252</c:v>
              </c:pt>
              <c:pt idx="114">
                <c:v>1771</c:v>
              </c:pt>
              <c:pt idx="115">
                <c:v>6186</c:v>
              </c:pt>
              <c:pt idx="116">
                <c:v>11837</c:v>
              </c:pt>
              <c:pt idx="117">
                <c:v>25434</c:v>
              </c:pt>
              <c:pt idx="118">
                <c:v>20992</c:v>
              </c:pt>
              <c:pt idx="119">
                <c:v>24596</c:v>
              </c:pt>
              <c:pt idx="120">
                <c:v>30849</c:v>
              </c:pt>
              <c:pt idx="121">
                <c:v>19763</c:v>
              </c:pt>
              <c:pt idx="122">
                <c:v>25477</c:v>
              </c:pt>
              <c:pt idx="123">
                <c:v>40068</c:v>
              </c:pt>
              <c:pt idx="124">
                <c:v>39881</c:v>
              </c:pt>
              <c:pt idx="125">
                <c:v>22180</c:v>
              </c:pt>
              <c:pt idx="126">
                <c:v>-15967</c:v>
              </c:pt>
              <c:pt idx="127">
                <c:v>-16564</c:v>
              </c:pt>
              <c:pt idx="128">
                <c:v>-5071</c:v>
              </c:pt>
              <c:pt idx="129">
                <c:v>533</c:v>
              </c:pt>
              <c:pt idx="130">
                <c:v>10459</c:v>
              </c:pt>
              <c:pt idx="131">
                <c:v>14489</c:v>
              </c:pt>
              <c:pt idx="132">
                <c:v>4301</c:v>
              </c:pt>
              <c:pt idx="133">
                <c:v>-2</c:v>
              </c:pt>
              <c:pt idx="134">
                <c:v>13807</c:v>
              </c:pt>
              <c:pt idx="135">
                <c:v>3818</c:v>
              </c:pt>
              <c:pt idx="136">
                <c:v>12623</c:v>
              </c:pt>
              <c:pt idx="137">
                <c:v>-4991</c:v>
              </c:pt>
              <c:pt idx="138">
                <c:v>-147</c:v>
              </c:pt>
              <c:pt idx="139">
                <c:v>1216</c:v>
              </c:pt>
              <c:pt idx="140">
                <c:v>9309</c:v>
              </c:pt>
              <c:pt idx="141">
                <c:v>1798</c:v>
              </c:pt>
              <c:pt idx="142">
                <c:v>5270</c:v>
              </c:pt>
              <c:pt idx="143">
                <c:v>7736</c:v>
              </c:pt>
              <c:pt idx="144">
                <c:v>6450</c:v>
              </c:pt>
              <c:pt idx="145">
                <c:v>1343</c:v>
              </c:pt>
              <c:pt idx="146">
                <c:v>23908</c:v>
              </c:pt>
              <c:pt idx="147">
                <c:v>35076</c:v>
              </c:pt>
              <c:pt idx="148">
                <c:v>32384</c:v>
              </c:pt>
              <c:pt idx="149">
                <c:v>34165</c:v>
              </c:pt>
              <c:pt idx="150">
                <c:v>33138</c:v>
              </c:pt>
              <c:pt idx="151">
                <c:v>-1569</c:v>
              </c:pt>
              <c:pt idx="152">
                <c:v>11316</c:v>
              </c:pt>
              <c:pt idx="153">
                <c:v>2437</c:v>
              </c:pt>
              <c:pt idx="154">
                <c:v>7408</c:v>
              </c:pt>
              <c:pt idx="155">
                <c:v>7767</c:v>
              </c:pt>
              <c:pt idx="156">
                <c:v>10031</c:v>
              </c:pt>
              <c:pt idx="157">
                <c:v>4891</c:v>
              </c:pt>
              <c:pt idx="158">
                <c:v>7781</c:v>
              </c:pt>
              <c:pt idx="159">
                <c:v>8235</c:v>
              </c:pt>
              <c:pt idx="160">
                <c:v>3694</c:v>
              </c:pt>
              <c:pt idx="161">
                <c:v>2108</c:v>
              </c:pt>
              <c:pt idx="162">
                <c:v>8718</c:v>
              </c:pt>
              <c:pt idx="163">
                <c:v>6369</c:v>
              </c:pt>
              <c:pt idx="164">
                <c:v>12256</c:v>
              </c:pt>
              <c:pt idx="165">
                <c:v>4796</c:v>
              </c:pt>
              <c:pt idx="166">
                <c:v>2702</c:v>
              </c:pt>
              <c:pt idx="167">
                <c:v>7149</c:v>
              </c:pt>
              <c:pt idx="168">
                <c:v>5129</c:v>
              </c:pt>
              <c:pt idx="169">
                <c:v>-14858</c:v>
              </c:pt>
              <c:pt idx="170">
                <c:v>11084</c:v>
              </c:pt>
              <c:pt idx="171">
                <c:v>19693</c:v>
              </c:pt>
              <c:pt idx="172">
                <c:v>12350</c:v>
              </c:pt>
              <c:pt idx="173">
                <c:v>-2608</c:v>
              </c:pt>
              <c:pt idx="174">
                <c:v>2507</c:v>
              </c:pt>
              <c:pt idx="175">
                <c:v>-1967</c:v>
              </c:pt>
              <c:pt idx="176">
                <c:v>245</c:v>
              </c:pt>
              <c:pt idx="177">
                <c:v>1550</c:v>
              </c:pt>
              <c:pt idx="178">
                <c:v>4269</c:v>
              </c:pt>
              <c:pt idx="179">
                <c:v>7561</c:v>
              </c:pt>
              <c:pt idx="180">
                <c:v>1995</c:v>
              </c:pt>
              <c:pt idx="181">
                <c:v>6491</c:v>
              </c:pt>
              <c:pt idx="182">
                <c:v>4344</c:v>
              </c:pt>
              <c:pt idx="183">
                <c:v>5849</c:v>
              </c:pt>
              <c:pt idx="184">
                <c:v>4244</c:v>
              </c:pt>
              <c:pt idx="185">
                <c:v>1696</c:v>
              </c:pt>
              <c:pt idx="186">
                <c:v>2106</c:v>
              </c:pt>
              <c:pt idx="187">
                <c:v>7144</c:v>
              </c:pt>
              <c:pt idx="188">
                <c:v>3502</c:v>
              </c:pt>
              <c:pt idx="189">
                <c:v>-231</c:v>
              </c:pt>
              <c:pt idx="190">
                <c:v>8126</c:v>
              </c:pt>
              <c:pt idx="191">
                <c:v>9566</c:v>
              </c:pt>
              <c:pt idx="192">
                <c:v>15532</c:v>
              </c:pt>
              <c:pt idx="193">
                <c:v>14739</c:v>
              </c:pt>
              <c:pt idx="194">
                <c:v>16847</c:v>
              </c:pt>
              <c:pt idx="195">
                <c:v>13362</c:v>
              </c:pt>
              <c:pt idx="196">
                <c:v>10520</c:v>
              </c:pt>
              <c:pt idx="197">
                <c:v>19514</c:v>
              </c:pt>
              <c:pt idx="198">
                <c:v>4273</c:v>
              </c:pt>
              <c:pt idx="199">
                <c:v>-4462</c:v>
              </c:pt>
              <c:pt idx="200">
                <c:v>-1605</c:v>
              </c:pt>
              <c:pt idx="201">
                <c:v>-77</c:v>
              </c:pt>
              <c:pt idx="202">
                <c:v>8707</c:v>
              </c:pt>
              <c:pt idx="203">
                <c:v>6216</c:v>
              </c:pt>
              <c:pt idx="204">
                <c:v>7747</c:v>
              </c:pt>
              <c:pt idx="205">
                <c:v>20195</c:v>
              </c:pt>
              <c:pt idx="206">
                <c:v>32476</c:v>
              </c:pt>
              <c:pt idx="207">
                <c:v>3755</c:v>
              </c:pt>
              <c:pt idx="208">
                <c:v>12303</c:v>
              </c:pt>
              <c:pt idx="209">
                <c:v>-1712</c:v>
              </c:pt>
              <c:pt idx="210">
                <c:v>4119</c:v>
              </c:pt>
              <c:pt idx="211">
                <c:v>5490</c:v>
              </c:pt>
              <c:pt idx="212">
                <c:v>-4890</c:v>
              </c:pt>
              <c:pt idx="213">
                <c:v>7376</c:v>
              </c:pt>
              <c:pt idx="214">
                <c:v>8592</c:v>
              </c:pt>
              <c:pt idx="215">
                <c:v>39908</c:v>
              </c:pt>
              <c:pt idx="216">
                <c:v>-213</c:v>
              </c:pt>
              <c:pt idx="217">
                <c:v>18915</c:v>
              </c:pt>
              <c:pt idx="218">
                <c:v>18242</c:v>
              </c:pt>
              <c:pt idx="219">
                <c:v>44010</c:v>
              </c:pt>
              <c:pt idx="220">
                <c:v>15818</c:v>
              </c:pt>
              <c:pt idx="221">
                <c:v>4613</c:v>
              </c:pt>
              <c:pt idx="222">
                <c:v>-3786</c:v>
              </c:pt>
              <c:pt idx="223">
                <c:v>-4481</c:v>
              </c:pt>
              <c:pt idx="224">
                <c:v>-7134</c:v>
              </c:pt>
              <c:pt idx="225">
                <c:v>2267</c:v>
              </c:pt>
              <c:pt idx="226">
                <c:v>-858</c:v>
              </c:pt>
              <c:pt idx="227">
                <c:v>-55450</c:v>
              </c:pt>
              <c:pt idx="228">
                <c:v>53106</c:v>
              </c:pt>
              <c:pt idx="229">
                <c:v>28601</c:v>
              </c:pt>
              <c:pt idx="230">
                <c:v>4856</c:v>
              </c:pt>
              <c:pt idx="231">
                <c:v>-11303</c:v>
              </c:pt>
              <c:pt idx="232">
                <c:v>-2301</c:v>
              </c:pt>
              <c:pt idx="233">
                <c:v>1061</c:v>
              </c:pt>
              <c:pt idx="234">
                <c:v>6237</c:v>
              </c:pt>
              <c:pt idx="235">
                <c:v>6778</c:v>
              </c:pt>
              <c:pt idx="236">
                <c:v>24337</c:v>
              </c:pt>
              <c:pt idx="237">
                <c:v>16195</c:v>
              </c:pt>
              <c:pt idx="238">
                <c:v>3621</c:v>
              </c:pt>
              <c:pt idx="239">
                <c:v>8234</c:v>
              </c:pt>
              <c:pt idx="240">
                <c:v>13325</c:v>
              </c:pt>
              <c:pt idx="241">
                <c:v>6880</c:v>
              </c:pt>
              <c:pt idx="242">
                <c:v>25200</c:v>
              </c:pt>
              <c:pt idx="243">
                <c:v>12106</c:v>
              </c:pt>
              <c:pt idx="244">
                <c:v>8646</c:v>
              </c:pt>
              <c:pt idx="245">
                <c:v>6645</c:v>
              </c:pt>
              <c:pt idx="246">
                <c:v>7650</c:v>
              </c:pt>
              <c:pt idx="247">
                <c:v>3859</c:v>
              </c:pt>
              <c:pt idx="248">
                <c:v>1095</c:v>
              </c:pt>
              <c:pt idx="249">
                <c:v>4272</c:v>
              </c:pt>
              <c:pt idx="250">
                <c:v>2075</c:v>
              </c:pt>
              <c:pt idx="251">
                <c:v>12320</c:v>
              </c:pt>
              <c:pt idx="252">
                <c:v>4729</c:v>
              </c:pt>
              <c:pt idx="253">
                <c:v>4332</c:v>
              </c:pt>
              <c:pt idx="254">
                <c:v>4380</c:v>
              </c:pt>
              <c:pt idx="255">
                <c:v>3435</c:v>
              </c:pt>
              <c:pt idx="256">
                <c:v>13888</c:v>
              </c:pt>
              <c:pt idx="257">
                <c:v>-6041</c:v>
              </c:pt>
              <c:pt idx="258">
                <c:v>2061</c:v>
              </c:pt>
              <c:pt idx="259">
                <c:v>6418</c:v>
              </c:pt>
              <c:pt idx="260">
                <c:v>2519</c:v>
              </c:pt>
              <c:pt idx="261">
                <c:v>-2617</c:v>
              </c:pt>
              <c:pt idx="262">
                <c:v>5074</c:v>
              </c:pt>
              <c:pt idx="263">
                <c:v>13988</c:v>
              </c:pt>
              <c:pt idx="264">
                <c:v>14553</c:v>
              </c:pt>
              <c:pt idx="265">
                <c:v>-1858</c:v>
              </c:pt>
              <c:pt idx="266">
                <c:v>9132</c:v>
              </c:pt>
              <c:pt idx="267">
                <c:v>9752</c:v>
              </c:pt>
              <c:pt idx="268">
                <c:v>11213</c:v>
              </c:pt>
              <c:pt idx="269">
                <c:v>4377</c:v>
              </c:pt>
              <c:pt idx="270">
                <c:v>2106</c:v>
              </c:pt>
              <c:pt idx="271">
                <c:v>-1443</c:v>
              </c:pt>
              <c:pt idx="272">
                <c:v>4962</c:v>
              </c:pt>
              <c:pt idx="273">
                <c:v>4048</c:v>
              </c:pt>
              <c:pt idx="274">
                <c:v>4077</c:v>
              </c:pt>
              <c:pt idx="275">
                <c:v>3206</c:v>
              </c:pt>
              <c:pt idx="276">
                <c:v>3164</c:v>
              </c:pt>
              <c:pt idx="277">
                <c:v>1268</c:v>
              </c:pt>
              <c:pt idx="278">
                <c:v>513</c:v>
              </c:pt>
              <c:pt idx="279">
                <c:v>5118</c:v>
              </c:pt>
              <c:pt idx="280">
                <c:v>477</c:v>
              </c:pt>
              <c:pt idx="281">
                <c:v>-614</c:v>
              </c:pt>
              <c:pt idx="282">
                <c:v>5428</c:v>
              </c:pt>
              <c:pt idx="283">
                <c:v>8019</c:v>
              </c:pt>
              <c:pt idx="284">
                <c:v>8102</c:v>
              </c:pt>
              <c:pt idx="285">
                <c:v>10898</c:v>
              </c:pt>
              <c:pt idx="286">
                <c:v>11932</c:v>
              </c:pt>
              <c:pt idx="287">
                <c:v>9021</c:v>
              </c:pt>
              <c:pt idx="288">
                <c:v>7249</c:v>
              </c:pt>
              <c:pt idx="289">
                <c:v>10907</c:v>
              </c:pt>
              <c:pt idx="290">
                <c:v>6524</c:v>
              </c:pt>
              <c:pt idx="291">
                <c:v>9349</c:v>
              </c:pt>
              <c:pt idx="292">
                <c:v>4644</c:v>
              </c:pt>
              <c:pt idx="293">
                <c:v>10287</c:v>
              </c:pt>
              <c:pt idx="294">
                <c:v>-8896</c:v>
              </c:pt>
              <c:pt idx="295">
                <c:v>-1371</c:v>
              </c:pt>
              <c:pt idx="296">
                <c:v>-2875</c:v>
              </c:pt>
              <c:pt idx="297">
                <c:v>1602</c:v>
              </c:pt>
              <c:pt idx="298">
                <c:v>-543</c:v>
              </c:pt>
              <c:pt idx="299">
                <c:v>4369</c:v>
              </c:pt>
              <c:pt idx="300">
                <c:v>6992</c:v>
              </c:pt>
              <c:pt idx="301">
                <c:v>-4035</c:v>
              </c:pt>
              <c:pt idx="302">
                <c:v>4828</c:v>
              </c:pt>
              <c:pt idx="303">
                <c:v>3849</c:v>
              </c:pt>
              <c:pt idx="304">
                <c:v>1054</c:v>
              </c:pt>
              <c:pt idx="305">
                <c:v>256</c:v>
              </c:pt>
              <c:pt idx="306">
                <c:v>2417</c:v>
              </c:pt>
              <c:pt idx="307">
                <c:v>5097</c:v>
              </c:pt>
              <c:pt idx="308">
                <c:v>-556</c:v>
              </c:pt>
              <c:pt idx="309">
                <c:v>6563</c:v>
              </c:pt>
              <c:pt idx="310">
                <c:v>7580</c:v>
              </c:pt>
              <c:pt idx="311">
                <c:v>7005</c:v>
              </c:pt>
              <c:pt idx="312">
                <c:v>-1553</c:v>
              </c:pt>
              <c:pt idx="313">
                <c:v>12427</c:v>
              </c:pt>
              <c:pt idx="314">
                <c:v>5909</c:v>
              </c:pt>
              <c:pt idx="315">
                <c:v>13734</c:v>
              </c:pt>
              <c:pt idx="316">
                <c:v>10673</c:v>
              </c:pt>
              <c:pt idx="317">
                <c:v>-16971</c:v>
              </c:pt>
              <c:pt idx="318">
                <c:v>-6805</c:v>
              </c:pt>
              <c:pt idx="319">
                <c:v>4148</c:v>
              </c:pt>
              <c:pt idx="320">
                <c:v>-6880</c:v>
              </c:pt>
              <c:pt idx="321">
                <c:v>-327</c:v>
              </c:pt>
              <c:pt idx="322">
                <c:v>-7513</c:v>
              </c:pt>
              <c:pt idx="323">
                <c:v>21</c:v>
              </c:pt>
              <c:pt idx="324">
                <c:v>-5673</c:v>
              </c:pt>
              <c:pt idx="325">
                <c:v>-2351</c:v>
              </c:pt>
              <c:pt idx="326">
                <c:v>-5506</c:v>
              </c:pt>
              <c:pt idx="327">
                <c:v>-856</c:v>
              </c:pt>
              <c:pt idx="328">
                <c:v>-1398</c:v>
              </c:pt>
              <c:pt idx="329">
                <c:v>-9391</c:v>
              </c:pt>
              <c:pt idx="330">
                <c:v>-502</c:v>
              </c:pt>
              <c:pt idx="331">
                <c:v>2782</c:v>
              </c:pt>
              <c:pt idx="332">
                <c:v>7273</c:v>
              </c:pt>
              <c:pt idx="333">
                <c:v>13596</c:v>
              </c:pt>
              <c:pt idx="334">
                <c:v>11385</c:v>
              </c:pt>
              <c:pt idx="335">
                <c:v>12831</c:v>
              </c:pt>
              <c:pt idx="336">
                <c:v>-3314</c:v>
              </c:pt>
              <c:pt idx="337">
                <c:v>12322</c:v>
              </c:pt>
              <c:pt idx="338">
                <c:v>24885</c:v>
              </c:pt>
              <c:pt idx="339">
                <c:v>44269</c:v>
              </c:pt>
              <c:pt idx="340">
                <c:v>842</c:v>
              </c:pt>
              <c:pt idx="341">
                <c:v>-1517</c:v>
              </c:pt>
              <c:pt idx="342">
                <c:v>12831</c:v>
              </c:pt>
              <c:pt idx="343">
                <c:v>2349</c:v>
              </c:pt>
              <c:pt idx="344">
                <c:v>17276</c:v>
              </c:pt>
              <c:pt idx="345">
                <c:v>1533</c:v>
              </c:pt>
              <c:pt idx="346">
                <c:v>4786</c:v>
              </c:pt>
              <c:pt idx="347">
                <c:v>11670</c:v>
              </c:pt>
              <c:pt idx="348">
                <c:v>2893</c:v>
              </c:pt>
              <c:pt idx="349">
                <c:v>2589</c:v>
              </c:pt>
              <c:pt idx="350">
                <c:v>2856</c:v>
              </c:pt>
              <c:pt idx="351">
                <c:v>2281</c:v>
              </c:pt>
              <c:pt idx="352">
                <c:v>2806</c:v>
              </c:pt>
              <c:pt idx="353">
                <c:v>2410</c:v>
              </c:pt>
              <c:pt idx="354">
                <c:v>779</c:v>
              </c:pt>
              <c:pt idx="355">
                <c:v>-95</c:v>
              </c:pt>
              <c:pt idx="356">
                <c:v>212</c:v>
              </c:pt>
              <c:pt idx="357">
                <c:v>875</c:v>
              </c:pt>
              <c:pt idx="358">
                <c:v>1657</c:v>
              </c:pt>
              <c:pt idx="359">
                <c:v>6269</c:v>
              </c:pt>
              <c:pt idx="360">
                <c:v>9105</c:v>
              </c:pt>
              <c:pt idx="361">
                <c:v>5956</c:v>
              </c:pt>
              <c:pt idx="362">
                <c:v>-4822</c:v>
              </c:pt>
              <c:pt idx="363">
                <c:v>14575</c:v>
              </c:pt>
              <c:pt idx="364">
                <c:v>-1630</c:v>
              </c:pt>
              <c:pt idx="365">
                <c:v>-16586</c:v>
              </c:pt>
              <c:pt idx="366">
                <c:v>9268</c:v>
              </c:pt>
              <c:pt idx="367">
                <c:v>-21543</c:v>
              </c:pt>
              <c:pt idx="368">
                <c:v>2374</c:v>
              </c:pt>
              <c:pt idx="369">
                <c:v>3200</c:v>
              </c:pt>
              <c:pt idx="370">
                <c:v>6980</c:v>
              </c:pt>
              <c:pt idx="371">
                <c:v>25038</c:v>
              </c:pt>
              <c:pt idx="372">
                <c:v>9796</c:v>
              </c:pt>
              <c:pt idx="373">
                <c:v>32301</c:v>
              </c:pt>
              <c:pt idx="374">
                <c:v>26800</c:v>
              </c:pt>
              <c:pt idx="375">
                <c:v>22475</c:v>
              </c:pt>
              <c:pt idx="376">
                <c:v>8331</c:v>
              </c:pt>
              <c:pt idx="377">
                <c:v>-7082</c:v>
              </c:pt>
              <c:pt idx="378">
                <c:v>1739</c:v>
              </c:pt>
              <c:pt idx="379">
                <c:v>595</c:v>
              </c:pt>
              <c:pt idx="380">
                <c:v>-1298</c:v>
              </c:pt>
              <c:pt idx="381">
                <c:v>1163</c:v>
              </c:pt>
              <c:pt idx="382">
                <c:v>-679</c:v>
              </c:pt>
              <c:pt idx="383">
                <c:v>9101</c:v>
              </c:pt>
              <c:pt idx="384">
                <c:v>-16836</c:v>
              </c:pt>
              <c:pt idx="385">
                <c:v>-16642</c:v>
              </c:pt>
              <c:pt idx="386">
                <c:v>456</c:v>
              </c:pt>
              <c:pt idx="387">
                <c:v>3662</c:v>
              </c:pt>
              <c:pt idx="388">
                <c:v>10749</c:v>
              </c:pt>
              <c:pt idx="389">
                <c:v>-4010</c:v>
              </c:pt>
              <c:pt idx="390">
                <c:v>4546</c:v>
              </c:pt>
              <c:pt idx="391">
                <c:v>1272</c:v>
              </c:pt>
              <c:pt idx="392">
                <c:v>9438</c:v>
              </c:pt>
              <c:pt idx="393">
                <c:v>7953</c:v>
              </c:pt>
              <c:pt idx="394">
                <c:v>10424</c:v>
              </c:pt>
              <c:pt idx="395">
                <c:v>11777</c:v>
              </c:pt>
              <c:pt idx="396">
                <c:v>3091</c:v>
              </c:pt>
              <c:pt idx="397">
                <c:v>4626</c:v>
              </c:pt>
              <c:pt idx="398">
                <c:v>6346</c:v>
              </c:pt>
              <c:pt idx="399">
                <c:v>8250</c:v>
              </c:pt>
              <c:pt idx="400">
                <c:v>1932</c:v>
              </c:pt>
              <c:pt idx="401">
                <c:v>7088</c:v>
              </c:pt>
              <c:pt idx="402">
                <c:v>4711</c:v>
              </c:pt>
              <c:pt idx="403">
                <c:v>3311</c:v>
              </c:pt>
              <c:pt idx="404">
                <c:v>871</c:v>
              </c:pt>
              <c:pt idx="405">
                <c:v>24098</c:v>
              </c:pt>
              <c:pt idx="406">
                <c:v>4213</c:v>
              </c:pt>
              <c:pt idx="407">
                <c:v>35372</c:v>
              </c:pt>
              <c:pt idx="408">
                <c:v>-337</c:v>
              </c:pt>
              <c:pt idx="409">
                <c:v>-4157</c:v>
              </c:pt>
              <c:pt idx="410">
                <c:v>23264</c:v>
              </c:pt>
              <c:pt idx="411">
                <c:v>18516</c:v>
              </c:pt>
              <c:pt idx="412">
                <c:v>-3242</c:v>
              </c:pt>
              <c:pt idx="413">
                <c:v>9411</c:v>
              </c:pt>
              <c:pt idx="414">
                <c:v>7247</c:v>
              </c:pt>
              <c:pt idx="415">
                <c:v>4804</c:v>
              </c:pt>
              <c:pt idx="416">
                <c:v>7306</c:v>
              </c:pt>
              <c:pt idx="417">
                <c:v>5132</c:v>
              </c:pt>
              <c:pt idx="418">
                <c:v>-1359</c:v>
              </c:pt>
              <c:pt idx="419">
                <c:v>3684</c:v>
              </c:pt>
              <c:pt idx="420">
                <c:v>4914</c:v>
              </c:pt>
              <c:pt idx="421">
                <c:v>5795</c:v>
              </c:pt>
              <c:pt idx="422">
                <c:v>6118</c:v>
              </c:pt>
              <c:pt idx="423">
                <c:v>4336</c:v>
              </c:pt>
              <c:pt idx="424">
                <c:v>-12354</c:v>
              </c:pt>
              <c:pt idx="425">
                <c:v>12</c:v>
              </c:pt>
              <c:pt idx="426">
                <c:v>2356</c:v>
              </c:pt>
              <c:pt idx="427">
                <c:v>-3478</c:v>
              </c:pt>
              <c:pt idx="428">
                <c:v>5457</c:v>
              </c:pt>
              <c:pt idx="429">
                <c:v>11618</c:v>
              </c:pt>
              <c:pt idx="430">
                <c:v>15711</c:v>
              </c:pt>
              <c:pt idx="431">
                <c:v>5140</c:v>
              </c:pt>
              <c:pt idx="432">
                <c:v>10910</c:v>
              </c:pt>
              <c:pt idx="433">
                <c:v>22519</c:v>
              </c:pt>
              <c:pt idx="434">
                <c:v>9179</c:v>
              </c:pt>
              <c:pt idx="435">
                <c:v>28615</c:v>
              </c:pt>
              <c:pt idx="436">
                <c:v>11905</c:v>
              </c:pt>
              <c:pt idx="437">
                <c:v>14261</c:v>
              </c:pt>
              <c:pt idx="438">
                <c:v>6169</c:v>
              </c:pt>
              <c:pt idx="439">
                <c:v>4899</c:v>
              </c:pt>
              <c:pt idx="440">
                <c:v>-2012</c:v>
              </c:pt>
              <c:pt idx="441">
                <c:v>4252</c:v>
              </c:pt>
              <c:pt idx="442">
                <c:v>720</c:v>
              </c:pt>
              <c:pt idx="443">
                <c:v>9415</c:v>
              </c:pt>
              <c:pt idx="444">
                <c:v>6495</c:v>
              </c:pt>
              <c:pt idx="445">
                <c:v>-579</c:v>
              </c:pt>
              <c:pt idx="446">
                <c:v>4642</c:v>
              </c:pt>
              <c:pt idx="447">
                <c:v>4619</c:v>
              </c:pt>
              <c:pt idx="448">
                <c:v>-135</c:v>
              </c:pt>
              <c:pt idx="449">
                <c:v>542</c:v>
              </c:pt>
              <c:pt idx="450">
                <c:v>3608</c:v>
              </c:pt>
              <c:pt idx="451">
                <c:v>7224</c:v>
              </c:pt>
              <c:pt idx="452">
                <c:v>11199</c:v>
              </c:pt>
              <c:pt idx="453">
                <c:v>8920</c:v>
              </c:pt>
              <c:pt idx="454">
                <c:v>362</c:v>
              </c:pt>
              <c:pt idx="455">
                <c:v>3948</c:v>
              </c:pt>
              <c:pt idx="456">
                <c:v>26289</c:v>
              </c:pt>
              <c:pt idx="457">
                <c:v>14205</c:v>
              </c:pt>
              <c:pt idx="458">
                <c:v>5656</c:v>
              </c:pt>
              <c:pt idx="459">
                <c:v>22415</c:v>
              </c:pt>
              <c:pt idx="460">
                <c:v>9979</c:v>
              </c:pt>
              <c:pt idx="461">
                <c:v>13213</c:v>
              </c:pt>
              <c:pt idx="462">
                <c:v>7715</c:v>
              </c:pt>
              <c:pt idx="463">
                <c:v>1416</c:v>
              </c:pt>
              <c:pt idx="464">
                <c:v>9443</c:v>
              </c:pt>
              <c:pt idx="465">
                <c:v>4128</c:v>
              </c:pt>
              <c:pt idx="466">
                <c:v>3316</c:v>
              </c:pt>
              <c:pt idx="467">
                <c:v>7650</c:v>
              </c:pt>
              <c:pt idx="468">
                <c:v>2848</c:v>
              </c:pt>
              <c:pt idx="469">
                <c:v>-908</c:v>
              </c:pt>
              <c:pt idx="470">
                <c:v>2722</c:v>
              </c:pt>
              <c:pt idx="471">
                <c:v>5888</c:v>
              </c:pt>
              <c:pt idx="472">
                <c:v>-6399</c:v>
              </c:pt>
              <c:pt idx="473">
                <c:v>3558</c:v>
              </c:pt>
              <c:pt idx="474">
                <c:v>3734</c:v>
              </c:pt>
              <c:pt idx="475">
                <c:v>5231</c:v>
              </c:pt>
              <c:pt idx="476">
                <c:v>8439</c:v>
              </c:pt>
              <c:pt idx="477">
                <c:v>6620</c:v>
              </c:pt>
              <c:pt idx="478">
                <c:v>4966</c:v>
              </c:pt>
              <c:pt idx="479">
                <c:v>-1253</c:v>
              </c:pt>
              <c:pt idx="480">
                <c:v>-13918</c:v>
              </c:pt>
              <c:pt idx="481">
                <c:v>-8276</c:v>
              </c:pt>
              <c:pt idx="482">
                <c:v>-9060</c:v>
              </c:pt>
              <c:pt idx="483">
                <c:v>2738</c:v>
              </c:pt>
              <c:pt idx="484">
                <c:v>-5276</c:v>
              </c:pt>
              <c:pt idx="485">
                <c:v>-4055</c:v>
              </c:pt>
              <c:pt idx="486">
                <c:v>-4849</c:v>
              </c:pt>
              <c:pt idx="487">
                <c:v>4808</c:v>
              </c:pt>
              <c:pt idx="488">
                <c:v>5564</c:v>
              </c:pt>
              <c:pt idx="489">
                <c:v>5786</c:v>
              </c:pt>
              <c:pt idx="490">
                <c:v>4632</c:v>
              </c:pt>
              <c:pt idx="491">
                <c:v>2143</c:v>
              </c:pt>
              <c:pt idx="492">
                <c:v>9292</c:v>
              </c:pt>
              <c:pt idx="493">
                <c:v>2273</c:v>
              </c:pt>
              <c:pt idx="494">
                <c:v>5564</c:v>
              </c:pt>
              <c:pt idx="495">
                <c:v>6796</c:v>
              </c:pt>
              <c:pt idx="496">
                <c:v>708</c:v>
              </c:pt>
              <c:pt idx="497">
                <c:v>-5689</c:v>
              </c:pt>
              <c:pt idx="498">
                <c:v>2467</c:v>
              </c:pt>
              <c:pt idx="499">
                <c:v>5191</c:v>
              </c:pt>
              <c:pt idx="500">
                <c:v>11260</c:v>
              </c:pt>
              <c:pt idx="501">
                <c:v>4029</c:v>
              </c:pt>
              <c:pt idx="502">
                <c:v>9633</c:v>
              </c:pt>
              <c:pt idx="503">
                <c:v>-7021</c:v>
              </c:pt>
              <c:pt idx="504">
                <c:v>1013</c:v>
              </c:pt>
              <c:pt idx="505">
                <c:v>19433</c:v>
              </c:pt>
              <c:pt idx="506">
                <c:v>2218</c:v>
              </c:pt>
              <c:pt idx="507">
                <c:v>-2873</c:v>
              </c:pt>
              <c:pt idx="508">
                <c:v>-2109</c:v>
              </c:pt>
              <c:pt idx="509">
                <c:v>7395</c:v>
              </c:pt>
              <c:pt idx="510">
                <c:v>-7416</c:v>
              </c:pt>
              <c:pt idx="511">
                <c:v>-15306</c:v>
              </c:pt>
              <c:pt idx="512">
                <c:v>-5621</c:v>
              </c:pt>
              <c:pt idx="513">
                <c:v>5309</c:v>
              </c:pt>
              <c:pt idx="514">
                <c:v>6411</c:v>
              </c:pt>
              <c:pt idx="515">
                <c:v>13822</c:v>
              </c:pt>
              <c:pt idx="516">
                <c:v>7366</c:v>
              </c:pt>
              <c:pt idx="517">
                <c:v>18097</c:v>
              </c:pt>
              <c:pt idx="518">
                <c:v>15958</c:v>
              </c:pt>
              <c:pt idx="519">
                <c:v>22248</c:v>
              </c:pt>
              <c:pt idx="520">
                <c:v>2507</c:v>
              </c:pt>
              <c:pt idx="521">
                <c:v>-6864</c:v>
              </c:pt>
              <c:pt idx="522">
                <c:v>-4563</c:v>
              </c:pt>
              <c:pt idx="523">
                <c:v>5906</c:v>
              </c:pt>
              <c:pt idx="524">
                <c:v>2534</c:v>
              </c:pt>
              <c:pt idx="525">
                <c:v>2446</c:v>
              </c:pt>
              <c:pt idx="526">
                <c:v>5073</c:v>
              </c:pt>
              <c:pt idx="527">
                <c:v>-3633</c:v>
              </c:pt>
              <c:pt idx="528">
                <c:v>14834</c:v>
              </c:pt>
              <c:pt idx="529">
                <c:v>4655</c:v>
              </c:pt>
              <c:pt idx="530">
                <c:v>8378</c:v>
              </c:pt>
              <c:pt idx="531">
                <c:v>22799</c:v>
              </c:pt>
              <c:pt idx="532">
                <c:v>29142</c:v>
              </c:pt>
              <c:pt idx="533">
                <c:v>-14449</c:v>
              </c:pt>
              <c:pt idx="534">
                <c:v>10705</c:v>
              </c:pt>
              <c:pt idx="535">
                <c:v>2568</c:v>
              </c:pt>
              <c:pt idx="536">
                <c:v>-15411</c:v>
              </c:pt>
              <c:pt idx="537">
                <c:v>-9221</c:v>
              </c:pt>
              <c:pt idx="538">
                <c:v>-2814</c:v>
              </c:pt>
              <c:pt idx="539">
                <c:v>-17740</c:v>
              </c:pt>
              <c:pt idx="540">
                <c:v>-33973</c:v>
              </c:pt>
              <c:pt idx="541">
                <c:v>289</c:v>
              </c:pt>
              <c:pt idx="542">
                <c:v>-1581</c:v>
              </c:pt>
              <c:pt idx="543">
                <c:v>-2313</c:v>
              </c:pt>
              <c:pt idx="544">
                <c:v>-5353</c:v>
              </c:pt>
              <c:pt idx="545">
                <c:v>-5730</c:v>
              </c:pt>
              <c:pt idx="546">
                <c:v>-5826</c:v>
              </c:pt>
              <c:pt idx="547">
                <c:v>-2282</c:v>
              </c:pt>
              <c:pt idx="548">
                <c:v>1600</c:v>
              </c:pt>
              <c:pt idx="549">
                <c:v>-1247</c:v>
              </c:pt>
              <c:pt idx="550">
                <c:v>1975</c:v>
              </c:pt>
              <c:pt idx="551">
                <c:v>-2870</c:v>
              </c:pt>
              <c:pt idx="552">
                <c:v>8429</c:v>
              </c:pt>
              <c:pt idx="553">
                <c:v>14994</c:v>
              </c:pt>
              <c:pt idx="554">
                <c:v>5411</c:v>
              </c:pt>
              <c:pt idx="555">
                <c:v>21870</c:v>
              </c:pt>
              <c:pt idx="556">
                <c:v>3262</c:v>
              </c:pt>
              <c:pt idx="557">
                <c:v>12801</c:v>
              </c:pt>
              <c:pt idx="558">
                <c:v>-4076</c:v>
              </c:pt>
              <c:pt idx="559">
                <c:v>-21447</c:v>
              </c:pt>
              <c:pt idx="560">
                <c:v>-6057</c:v>
              </c:pt>
              <c:pt idx="561">
                <c:v>-4587</c:v>
              </c:pt>
              <c:pt idx="562">
                <c:v>-4938</c:v>
              </c:pt>
              <c:pt idx="563">
                <c:v>-203</c:v>
              </c:pt>
              <c:pt idx="564">
                <c:v>-978</c:v>
              </c:pt>
              <c:pt idx="565">
                <c:v>11706</c:v>
              </c:pt>
              <c:pt idx="566">
                <c:v>-260</c:v>
              </c:pt>
              <c:pt idx="567">
                <c:v>-2808</c:v>
              </c:pt>
              <c:pt idx="568">
                <c:v>-2608</c:v>
              </c:pt>
              <c:pt idx="569">
                <c:v>-10567</c:v>
              </c:pt>
              <c:pt idx="570">
                <c:v>95</c:v>
              </c:pt>
              <c:pt idx="571">
                <c:v>-2074</c:v>
              </c:pt>
              <c:pt idx="572">
                <c:v>6112</c:v>
              </c:pt>
              <c:pt idx="573">
                <c:v>924</c:v>
              </c:pt>
              <c:pt idx="574">
                <c:v>-5075</c:v>
              </c:pt>
              <c:pt idx="575">
                <c:v>13059</c:v>
              </c:pt>
              <c:pt idx="576">
                <c:v>-16207</c:v>
              </c:pt>
              <c:pt idx="577">
                <c:v>-55044</c:v>
              </c:pt>
              <c:pt idx="578">
                <c:v>-16224</c:v>
              </c:pt>
              <c:pt idx="579">
                <c:v>-44156</c:v>
              </c:pt>
              <c:pt idx="580">
                <c:v>-4831</c:v>
              </c:pt>
              <c:pt idx="581">
                <c:v>-21542</c:v>
              </c:pt>
              <c:pt idx="582">
                <c:v>-5814</c:v>
              </c:pt>
              <c:pt idx="583">
                <c:v>-4430</c:v>
              </c:pt>
              <c:pt idx="584">
                <c:v>3720</c:v>
              </c:pt>
              <c:pt idx="585">
                <c:v>1891</c:v>
              </c:pt>
              <c:pt idx="586">
                <c:v>2308</c:v>
              </c:pt>
              <c:pt idx="587">
                <c:v>6187</c:v>
              </c:pt>
              <c:pt idx="588">
                <c:v>8570</c:v>
              </c:pt>
              <c:pt idx="589">
                <c:v>2605</c:v>
              </c:pt>
              <c:pt idx="590">
                <c:v>-1626</c:v>
              </c:pt>
              <c:pt idx="591">
                <c:v>3162</c:v>
              </c:pt>
              <c:pt idx="592">
                <c:v>1181</c:v>
              </c:pt>
              <c:pt idx="593">
                <c:v>-1887</c:v>
              </c:pt>
              <c:pt idx="594">
                <c:v>843</c:v>
              </c:pt>
              <c:pt idx="595">
                <c:v>3208</c:v>
              </c:pt>
              <c:pt idx="596">
                <c:v>-836</c:v>
              </c:pt>
              <c:pt idx="597">
                <c:v>15439</c:v>
              </c:pt>
              <c:pt idx="598">
                <c:v>8969</c:v>
              </c:pt>
              <c:pt idx="599">
                <c:v>14377</c:v>
              </c:pt>
              <c:pt idx="600">
                <c:v>-41544</c:v>
              </c:pt>
              <c:pt idx="601">
                <c:v>-6443</c:v>
              </c:pt>
              <c:pt idx="602">
                <c:v>14827</c:v>
              </c:pt>
              <c:pt idx="603">
                <c:v>13473</c:v>
              </c:pt>
              <c:pt idx="604">
                <c:v>-10312</c:v>
              </c:pt>
              <c:pt idx="605">
                <c:v>-140</c:v>
              </c:pt>
              <c:pt idx="606">
                <c:v>1605</c:v>
              </c:pt>
              <c:pt idx="607">
                <c:v>12344</c:v>
              </c:pt>
              <c:pt idx="608">
                <c:v>-6170</c:v>
              </c:pt>
              <c:pt idx="609">
                <c:v>12312</c:v>
              </c:pt>
              <c:pt idx="610">
                <c:v>4950</c:v>
              </c:pt>
              <c:pt idx="611">
                <c:v>10034</c:v>
              </c:pt>
              <c:pt idx="612">
                <c:v>341</c:v>
              </c:pt>
              <c:pt idx="613">
                <c:v>-3521</c:v>
              </c:pt>
              <c:pt idx="614">
                <c:v>-2651</c:v>
              </c:pt>
              <c:pt idx="615">
                <c:v>-11104</c:v>
              </c:pt>
              <c:pt idx="616">
                <c:v>4698</c:v>
              </c:pt>
              <c:pt idx="617">
                <c:v>-6720</c:v>
              </c:pt>
              <c:pt idx="618">
                <c:v>-5826</c:v>
              </c:pt>
              <c:pt idx="619">
                <c:v>-3350</c:v>
              </c:pt>
              <c:pt idx="620">
                <c:v>-9771</c:v>
              </c:pt>
              <c:pt idx="621">
                <c:v>2239</c:v>
              </c:pt>
              <c:pt idx="622">
                <c:v>1703</c:v>
              </c:pt>
              <c:pt idx="623">
                <c:v>-23417</c:v>
              </c:pt>
              <c:pt idx="624">
                <c:v>36907</c:v>
              </c:pt>
              <c:pt idx="625">
                <c:v>-2449</c:v>
              </c:pt>
              <c:pt idx="626">
                <c:v>-30741</c:v>
              </c:pt>
              <c:pt idx="627">
                <c:v>-29187</c:v>
              </c:pt>
              <c:pt idx="628">
                <c:v>-18600</c:v>
              </c:pt>
              <c:pt idx="629">
                <c:v>-36720</c:v>
              </c:pt>
              <c:pt idx="630">
                <c:v>-11397</c:v>
              </c:pt>
              <c:pt idx="631">
                <c:v>5719</c:v>
              </c:pt>
              <c:pt idx="632">
                <c:v>-5181</c:v>
              </c:pt>
              <c:pt idx="633">
                <c:v>-989</c:v>
              </c:pt>
              <c:pt idx="634">
                <c:v>-1544</c:v>
              </c:pt>
              <c:pt idx="635">
                <c:v>10911</c:v>
              </c:pt>
              <c:pt idx="636">
                <c:v>2070</c:v>
              </c:pt>
              <c:pt idx="637">
                <c:v>-3772</c:v>
              </c:pt>
              <c:pt idx="638">
                <c:v>28705</c:v>
              </c:pt>
              <c:pt idx="639">
                <c:v>3117</c:v>
              </c:pt>
              <c:pt idx="640">
                <c:v>4350</c:v>
              </c:pt>
              <c:pt idx="641">
                <c:v>-14739</c:v>
              </c:pt>
              <c:pt idx="642">
                <c:v>-4959</c:v>
              </c:pt>
              <c:pt idx="643">
                <c:v>1053</c:v>
              </c:pt>
              <c:pt idx="644">
                <c:v>-9133</c:v>
              </c:pt>
              <c:pt idx="645">
                <c:v>4255</c:v>
              </c:pt>
              <c:pt idx="646">
                <c:v>5518</c:v>
              </c:pt>
              <c:pt idx="647">
                <c:v>4004</c:v>
              </c:pt>
              <c:pt idx="648">
                <c:v>9933</c:v>
              </c:pt>
              <c:pt idx="649">
                <c:v>-5795</c:v>
              </c:pt>
              <c:pt idx="650">
                <c:v>3800</c:v>
              </c:pt>
              <c:pt idx="651">
                <c:v>14582</c:v>
              </c:pt>
              <c:pt idx="652">
                <c:v>15594</c:v>
              </c:pt>
              <c:pt idx="653">
                <c:v>22611</c:v>
              </c:pt>
              <c:pt idx="654">
                <c:v>-14873</c:v>
              </c:pt>
              <c:pt idx="655">
                <c:v>-866</c:v>
              </c:pt>
              <c:pt idx="656">
                <c:v>-2012</c:v>
              </c:pt>
              <c:pt idx="657">
                <c:v>2620</c:v>
              </c:pt>
              <c:pt idx="658">
                <c:v>20491</c:v>
              </c:pt>
              <c:pt idx="659">
                <c:v>34774</c:v>
              </c:pt>
              <c:pt idx="660">
                <c:v>13452</c:v>
              </c:pt>
              <c:pt idx="661">
                <c:v>-1391</c:v>
              </c:pt>
              <c:pt idx="662">
                <c:v>-1263</c:v>
              </c:pt>
              <c:pt idx="663">
                <c:v>-1321</c:v>
              </c:pt>
              <c:pt idx="664">
                <c:v>7088</c:v>
              </c:pt>
              <c:pt idx="665">
                <c:v>-6595</c:v>
              </c:pt>
              <c:pt idx="666">
                <c:v>-4464</c:v>
              </c:pt>
              <c:pt idx="667">
                <c:v>24106</c:v>
              </c:pt>
              <c:pt idx="668">
                <c:v>20406</c:v>
              </c:pt>
              <c:pt idx="669">
                <c:v>7753</c:v>
              </c:pt>
              <c:pt idx="670">
                <c:v>867</c:v>
              </c:pt>
              <c:pt idx="671">
                <c:v>11306</c:v>
              </c:pt>
              <c:pt idx="672">
                <c:v>-2428</c:v>
              </c:pt>
              <c:pt idx="673">
                <c:v>8213</c:v>
              </c:pt>
              <c:pt idx="674">
                <c:v>23579</c:v>
              </c:pt>
              <c:pt idx="675">
                <c:v>703</c:v>
              </c:pt>
              <c:pt idx="676">
                <c:v>-18203</c:v>
              </c:pt>
              <c:pt idx="677">
                <c:v>-2403</c:v>
              </c:pt>
              <c:pt idx="678">
                <c:v>-10111</c:v>
              </c:pt>
              <c:pt idx="679">
                <c:v>1387</c:v>
              </c:pt>
              <c:pt idx="680">
                <c:v>-1928</c:v>
              </c:pt>
              <c:pt idx="681">
                <c:v>2535</c:v>
              </c:pt>
              <c:pt idx="682">
                <c:v>6621</c:v>
              </c:pt>
              <c:pt idx="683">
                <c:v>7691</c:v>
              </c:pt>
              <c:pt idx="684">
                <c:v>4129</c:v>
              </c:pt>
              <c:pt idx="685">
                <c:v>10262</c:v>
              </c:pt>
              <c:pt idx="686">
                <c:v>9084</c:v>
              </c:pt>
              <c:pt idx="687">
                <c:v>2182</c:v>
              </c:pt>
              <c:pt idx="688">
                <c:v>-1360</c:v>
              </c:pt>
              <c:pt idx="689">
                <c:v>4145</c:v>
              </c:pt>
              <c:pt idx="690">
                <c:v>3740</c:v>
              </c:pt>
              <c:pt idx="691">
                <c:v>-3684</c:v>
              </c:pt>
              <c:pt idx="692">
                <c:v>-2350</c:v>
              </c:pt>
              <c:pt idx="693">
                <c:v>-3941</c:v>
              </c:pt>
              <c:pt idx="694">
                <c:v>8104</c:v>
              </c:pt>
              <c:pt idx="695">
                <c:v>2742</c:v>
              </c:pt>
            </c:numLit>
          </c:val>
          <c:extLst>
            <c:ext xmlns:c16="http://schemas.microsoft.com/office/drawing/2014/chart" uri="{C3380CC4-5D6E-409C-BE32-E72D297353CC}">
              <c16:uniqueId val="{00000000-12BC-46AC-8C44-10C615CF2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047968"/>
        <c:axId val="1477049056"/>
      </c:barChart>
      <c:catAx>
        <c:axId val="147704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477049056"/>
        <c:crosses val="autoZero"/>
        <c:auto val="1"/>
        <c:lblAlgn val="ctr"/>
        <c:lblOffset val="100"/>
        <c:noMultiLvlLbl val="0"/>
      </c:catAx>
      <c:valAx>
        <c:axId val="147704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7047968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Hourly deviation of CA BiH for March 2020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4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3">
                <c:v>29</c:v>
              </c:pt>
              <c:pt idx="707">
                <c:v>30</c:v>
              </c:pt>
              <c:pt idx="731">
                <c:v>31</c:v>
              </c:pt>
            </c:strLit>
          </c:cat>
          <c:val>
            <c:numLit>
              <c:formatCode>General</c:formatCode>
              <c:ptCount val="744"/>
              <c:pt idx="0">
                <c:v>-26782</c:v>
              </c:pt>
              <c:pt idx="1">
                <c:v>5041</c:v>
              </c:pt>
              <c:pt idx="2">
                <c:v>204</c:v>
              </c:pt>
              <c:pt idx="3">
                <c:v>24695</c:v>
              </c:pt>
              <c:pt idx="4">
                <c:v>-7131</c:v>
              </c:pt>
              <c:pt idx="5">
                <c:v>-32410</c:v>
              </c:pt>
              <c:pt idx="6">
                <c:v>30201</c:v>
              </c:pt>
              <c:pt idx="7">
                <c:v>17706</c:v>
              </c:pt>
              <c:pt idx="8">
                <c:v>13251</c:v>
              </c:pt>
              <c:pt idx="9">
                <c:v>12478</c:v>
              </c:pt>
              <c:pt idx="10">
                <c:v>6733</c:v>
              </c:pt>
              <c:pt idx="11">
                <c:v>10562</c:v>
              </c:pt>
              <c:pt idx="12">
                <c:v>3496</c:v>
              </c:pt>
              <c:pt idx="13">
                <c:v>4254</c:v>
              </c:pt>
              <c:pt idx="14">
                <c:v>6118</c:v>
              </c:pt>
              <c:pt idx="15">
                <c:v>5064</c:v>
              </c:pt>
              <c:pt idx="16">
                <c:v>6643</c:v>
              </c:pt>
              <c:pt idx="17">
                <c:v>7420</c:v>
              </c:pt>
              <c:pt idx="18">
                <c:v>-23738</c:v>
              </c:pt>
              <c:pt idx="19">
                <c:v>1039</c:v>
              </c:pt>
              <c:pt idx="20">
                <c:v>10849</c:v>
              </c:pt>
              <c:pt idx="21">
                <c:v>4514</c:v>
              </c:pt>
              <c:pt idx="22">
                <c:v>8630</c:v>
              </c:pt>
              <c:pt idx="23">
                <c:v>15559</c:v>
              </c:pt>
              <c:pt idx="24">
                <c:v>1547</c:v>
              </c:pt>
              <c:pt idx="25">
                <c:v>14749</c:v>
              </c:pt>
              <c:pt idx="26">
                <c:v>1948</c:v>
              </c:pt>
              <c:pt idx="27">
                <c:v>177</c:v>
              </c:pt>
              <c:pt idx="28">
                <c:v>-12588</c:v>
              </c:pt>
              <c:pt idx="29">
                <c:v>24546</c:v>
              </c:pt>
              <c:pt idx="30">
                <c:v>33735</c:v>
              </c:pt>
              <c:pt idx="31">
                <c:v>10471</c:v>
              </c:pt>
              <c:pt idx="32">
                <c:v>-2049</c:v>
              </c:pt>
              <c:pt idx="33">
                <c:v>-4866</c:v>
              </c:pt>
              <c:pt idx="34">
                <c:v>1883</c:v>
              </c:pt>
              <c:pt idx="35">
                <c:v>14924</c:v>
              </c:pt>
              <c:pt idx="36">
                <c:v>9533</c:v>
              </c:pt>
              <c:pt idx="37">
                <c:v>4691</c:v>
              </c:pt>
              <c:pt idx="38">
                <c:v>3359</c:v>
              </c:pt>
              <c:pt idx="39">
                <c:v>-5136</c:v>
              </c:pt>
              <c:pt idx="40">
                <c:v>-2361</c:v>
              </c:pt>
              <c:pt idx="41">
                <c:v>-1647</c:v>
              </c:pt>
              <c:pt idx="42">
                <c:v>-2593</c:v>
              </c:pt>
              <c:pt idx="43">
                <c:v>-2474</c:v>
              </c:pt>
              <c:pt idx="44">
                <c:v>363</c:v>
              </c:pt>
              <c:pt idx="45">
                <c:v>4601</c:v>
              </c:pt>
              <c:pt idx="46">
                <c:v>13114</c:v>
              </c:pt>
              <c:pt idx="47">
                <c:v>10038</c:v>
              </c:pt>
              <c:pt idx="48">
                <c:v>26094</c:v>
              </c:pt>
              <c:pt idx="49">
                <c:v>19596</c:v>
              </c:pt>
              <c:pt idx="50">
                <c:v>28113</c:v>
              </c:pt>
              <c:pt idx="51">
                <c:v>29885</c:v>
              </c:pt>
              <c:pt idx="52">
                <c:v>26820</c:v>
              </c:pt>
              <c:pt idx="53">
                <c:v>-44759</c:v>
              </c:pt>
              <c:pt idx="54">
                <c:v>-11271</c:v>
              </c:pt>
              <c:pt idx="55">
                <c:v>-8872</c:v>
              </c:pt>
              <c:pt idx="56">
                <c:v>-8994</c:v>
              </c:pt>
              <c:pt idx="57">
                <c:v>630</c:v>
              </c:pt>
              <c:pt idx="58">
                <c:v>-62159</c:v>
              </c:pt>
              <c:pt idx="59">
                <c:v>7924</c:v>
              </c:pt>
              <c:pt idx="60">
                <c:v>6702</c:v>
              </c:pt>
              <c:pt idx="61">
                <c:v>7733</c:v>
              </c:pt>
              <c:pt idx="62">
                <c:v>30729</c:v>
              </c:pt>
              <c:pt idx="63">
                <c:v>667</c:v>
              </c:pt>
              <c:pt idx="64">
                <c:v>47257</c:v>
              </c:pt>
              <c:pt idx="65">
                <c:v>31235</c:v>
              </c:pt>
              <c:pt idx="66">
                <c:v>-5835</c:v>
              </c:pt>
              <c:pt idx="67">
                <c:v>-4292</c:v>
              </c:pt>
              <c:pt idx="68">
                <c:v>273</c:v>
              </c:pt>
              <c:pt idx="69">
                <c:v>26479</c:v>
              </c:pt>
              <c:pt idx="70">
                <c:v>38071</c:v>
              </c:pt>
              <c:pt idx="71">
                <c:v>48438</c:v>
              </c:pt>
              <c:pt idx="72">
                <c:v>24243</c:v>
              </c:pt>
              <c:pt idx="73">
                <c:v>10848</c:v>
              </c:pt>
              <c:pt idx="74">
                <c:v>18956</c:v>
              </c:pt>
              <c:pt idx="75">
                <c:v>12946</c:v>
              </c:pt>
              <c:pt idx="76">
                <c:v>13421</c:v>
              </c:pt>
              <c:pt idx="77">
                <c:v>6738</c:v>
              </c:pt>
              <c:pt idx="78">
                <c:v>30904</c:v>
              </c:pt>
              <c:pt idx="79">
                <c:v>-7846</c:v>
              </c:pt>
              <c:pt idx="80">
                <c:v>1725</c:v>
              </c:pt>
              <c:pt idx="81">
                <c:v>-677</c:v>
              </c:pt>
              <c:pt idx="82">
                <c:v>-1578</c:v>
              </c:pt>
              <c:pt idx="83">
                <c:v>8872</c:v>
              </c:pt>
              <c:pt idx="84">
                <c:v>3957</c:v>
              </c:pt>
              <c:pt idx="85">
                <c:v>4205</c:v>
              </c:pt>
              <c:pt idx="86">
                <c:v>2237</c:v>
              </c:pt>
              <c:pt idx="87">
                <c:v>12932</c:v>
              </c:pt>
              <c:pt idx="88">
                <c:v>1548</c:v>
              </c:pt>
              <c:pt idx="89">
                <c:v>-4274</c:v>
              </c:pt>
              <c:pt idx="90">
                <c:v>-4026</c:v>
              </c:pt>
              <c:pt idx="91">
                <c:v>-8574</c:v>
              </c:pt>
              <c:pt idx="92">
                <c:v>5045</c:v>
              </c:pt>
              <c:pt idx="93">
                <c:v>8919</c:v>
              </c:pt>
              <c:pt idx="94">
                <c:v>6915</c:v>
              </c:pt>
              <c:pt idx="95">
                <c:v>8429</c:v>
              </c:pt>
              <c:pt idx="96">
                <c:v>17552</c:v>
              </c:pt>
              <c:pt idx="97">
                <c:v>21164</c:v>
              </c:pt>
              <c:pt idx="98">
                <c:v>28951</c:v>
              </c:pt>
              <c:pt idx="99">
                <c:v>22442</c:v>
              </c:pt>
              <c:pt idx="100">
                <c:v>18594</c:v>
              </c:pt>
              <c:pt idx="101">
                <c:v>10664</c:v>
              </c:pt>
              <c:pt idx="102">
                <c:v>14302</c:v>
              </c:pt>
              <c:pt idx="103">
                <c:v>-10651</c:v>
              </c:pt>
              <c:pt idx="104">
                <c:v>1922</c:v>
              </c:pt>
              <c:pt idx="105">
                <c:v>1910</c:v>
              </c:pt>
              <c:pt idx="106">
                <c:v>18813</c:v>
              </c:pt>
              <c:pt idx="107">
                <c:v>24827</c:v>
              </c:pt>
              <c:pt idx="108">
                <c:v>12308</c:v>
              </c:pt>
              <c:pt idx="109">
                <c:v>13385</c:v>
              </c:pt>
              <c:pt idx="110">
                <c:v>2641</c:v>
              </c:pt>
              <c:pt idx="111">
                <c:v>-1328</c:v>
              </c:pt>
              <c:pt idx="112">
                <c:v>-773</c:v>
              </c:pt>
              <c:pt idx="113">
                <c:v>755</c:v>
              </c:pt>
              <c:pt idx="114">
                <c:v>1384</c:v>
              </c:pt>
              <c:pt idx="115">
                <c:v>2459</c:v>
              </c:pt>
              <c:pt idx="116">
                <c:v>762</c:v>
              </c:pt>
              <c:pt idx="117">
                <c:v>6126</c:v>
              </c:pt>
              <c:pt idx="118">
                <c:v>14374</c:v>
              </c:pt>
              <c:pt idx="119">
                <c:v>11405</c:v>
              </c:pt>
              <c:pt idx="120">
                <c:v>15029</c:v>
              </c:pt>
              <c:pt idx="121">
                <c:v>9500</c:v>
              </c:pt>
              <c:pt idx="122">
                <c:v>9254</c:v>
              </c:pt>
              <c:pt idx="123">
                <c:v>25008</c:v>
              </c:pt>
              <c:pt idx="124">
                <c:v>20811</c:v>
              </c:pt>
              <c:pt idx="125">
                <c:v>8763</c:v>
              </c:pt>
              <c:pt idx="126">
                <c:v>-6545</c:v>
              </c:pt>
              <c:pt idx="127">
                <c:v>1120</c:v>
              </c:pt>
              <c:pt idx="128">
                <c:v>-4105</c:v>
              </c:pt>
              <c:pt idx="129">
                <c:v>1079</c:v>
              </c:pt>
              <c:pt idx="130">
                <c:v>2931</c:v>
              </c:pt>
              <c:pt idx="131">
                <c:v>-527</c:v>
              </c:pt>
              <c:pt idx="132">
                <c:v>6052</c:v>
              </c:pt>
              <c:pt idx="133">
                <c:v>6928</c:v>
              </c:pt>
              <c:pt idx="134">
                <c:v>3952</c:v>
              </c:pt>
              <c:pt idx="135">
                <c:v>1194</c:v>
              </c:pt>
              <c:pt idx="136">
                <c:v>6979</c:v>
              </c:pt>
              <c:pt idx="137">
                <c:v>-463</c:v>
              </c:pt>
              <c:pt idx="138">
                <c:v>-4085</c:v>
              </c:pt>
              <c:pt idx="139">
                <c:v>-3019</c:v>
              </c:pt>
              <c:pt idx="140">
                <c:v>13440</c:v>
              </c:pt>
              <c:pt idx="141">
                <c:v>5007</c:v>
              </c:pt>
              <c:pt idx="142">
                <c:v>13117</c:v>
              </c:pt>
              <c:pt idx="143">
                <c:v>10195</c:v>
              </c:pt>
              <c:pt idx="144">
                <c:v>3015</c:v>
              </c:pt>
              <c:pt idx="145">
                <c:v>9399</c:v>
              </c:pt>
              <c:pt idx="146">
                <c:v>7064</c:v>
              </c:pt>
              <c:pt idx="147">
                <c:v>5410</c:v>
              </c:pt>
              <c:pt idx="148">
                <c:v>2620</c:v>
              </c:pt>
              <c:pt idx="149">
                <c:v>13937</c:v>
              </c:pt>
              <c:pt idx="150">
                <c:v>-6694</c:v>
              </c:pt>
              <c:pt idx="151">
                <c:v>3211</c:v>
              </c:pt>
              <c:pt idx="152">
                <c:v>2848</c:v>
              </c:pt>
              <c:pt idx="153">
                <c:v>2578</c:v>
              </c:pt>
              <c:pt idx="154">
                <c:v>3156</c:v>
              </c:pt>
              <c:pt idx="155">
                <c:v>3335</c:v>
              </c:pt>
              <c:pt idx="156">
                <c:v>6206</c:v>
              </c:pt>
              <c:pt idx="157">
                <c:v>10759</c:v>
              </c:pt>
              <c:pt idx="158">
                <c:v>8898</c:v>
              </c:pt>
              <c:pt idx="159">
                <c:v>8147</c:v>
              </c:pt>
              <c:pt idx="160">
                <c:v>5933</c:v>
              </c:pt>
              <c:pt idx="161">
                <c:v>2782</c:v>
              </c:pt>
              <c:pt idx="162">
                <c:v>4533</c:v>
              </c:pt>
              <c:pt idx="163">
                <c:v>5660</c:v>
              </c:pt>
              <c:pt idx="164">
                <c:v>17462</c:v>
              </c:pt>
              <c:pt idx="165">
                <c:v>21296</c:v>
              </c:pt>
              <c:pt idx="166">
                <c:v>29519</c:v>
              </c:pt>
              <c:pt idx="167">
                <c:v>28248</c:v>
              </c:pt>
              <c:pt idx="168">
                <c:v>5710</c:v>
              </c:pt>
              <c:pt idx="169">
                <c:v>10673</c:v>
              </c:pt>
              <c:pt idx="170">
                <c:v>9449</c:v>
              </c:pt>
              <c:pt idx="171">
                <c:v>6542</c:v>
              </c:pt>
              <c:pt idx="172">
                <c:v>8293</c:v>
              </c:pt>
              <c:pt idx="173">
                <c:v>7062</c:v>
              </c:pt>
              <c:pt idx="174">
                <c:v>6631</c:v>
              </c:pt>
              <c:pt idx="175">
                <c:v>14489</c:v>
              </c:pt>
              <c:pt idx="176">
                <c:v>2269</c:v>
              </c:pt>
              <c:pt idx="177">
                <c:v>8006</c:v>
              </c:pt>
              <c:pt idx="178">
                <c:v>10942</c:v>
              </c:pt>
              <c:pt idx="179">
                <c:v>9534</c:v>
              </c:pt>
              <c:pt idx="180">
                <c:v>12440</c:v>
              </c:pt>
              <c:pt idx="181">
                <c:v>16196</c:v>
              </c:pt>
              <c:pt idx="182">
                <c:v>10744</c:v>
              </c:pt>
              <c:pt idx="183">
                <c:v>6063</c:v>
              </c:pt>
              <c:pt idx="184">
                <c:v>9078</c:v>
              </c:pt>
              <c:pt idx="185">
                <c:v>9221</c:v>
              </c:pt>
              <c:pt idx="186">
                <c:v>13132</c:v>
              </c:pt>
              <c:pt idx="187">
                <c:v>13889</c:v>
              </c:pt>
              <c:pt idx="188">
                <c:v>17176</c:v>
              </c:pt>
              <c:pt idx="189">
                <c:v>12175</c:v>
              </c:pt>
              <c:pt idx="190">
                <c:v>7834</c:v>
              </c:pt>
              <c:pt idx="191">
                <c:v>6932</c:v>
              </c:pt>
              <c:pt idx="192">
                <c:v>4597</c:v>
              </c:pt>
              <c:pt idx="193">
                <c:v>7026</c:v>
              </c:pt>
              <c:pt idx="194">
                <c:v>8028</c:v>
              </c:pt>
              <c:pt idx="195">
                <c:v>5658</c:v>
              </c:pt>
              <c:pt idx="196">
                <c:v>2002</c:v>
              </c:pt>
              <c:pt idx="197">
                <c:v>3824</c:v>
              </c:pt>
              <c:pt idx="198">
                <c:v>7843</c:v>
              </c:pt>
              <c:pt idx="199">
                <c:v>-13355</c:v>
              </c:pt>
              <c:pt idx="200">
                <c:v>7706</c:v>
              </c:pt>
              <c:pt idx="201">
                <c:v>4676</c:v>
              </c:pt>
              <c:pt idx="202">
                <c:v>9736</c:v>
              </c:pt>
              <c:pt idx="203">
                <c:v>8164</c:v>
              </c:pt>
              <c:pt idx="204">
                <c:v>3579</c:v>
              </c:pt>
              <c:pt idx="205">
                <c:v>-1582</c:v>
              </c:pt>
              <c:pt idx="206">
                <c:v>2615</c:v>
              </c:pt>
              <c:pt idx="207">
                <c:v>5364</c:v>
              </c:pt>
              <c:pt idx="208">
                <c:v>2179</c:v>
              </c:pt>
              <c:pt idx="209">
                <c:v>7338</c:v>
              </c:pt>
              <c:pt idx="210">
                <c:v>-1924</c:v>
              </c:pt>
              <c:pt idx="211">
                <c:v>969</c:v>
              </c:pt>
              <c:pt idx="212">
                <c:v>925</c:v>
              </c:pt>
              <c:pt idx="213">
                <c:v>8793</c:v>
              </c:pt>
              <c:pt idx="214">
                <c:v>10343</c:v>
              </c:pt>
              <c:pt idx="215">
                <c:v>6508</c:v>
              </c:pt>
              <c:pt idx="216">
                <c:v>2486</c:v>
              </c:pt>
              <c:pt idx="217">
                <c:v>4161</c:v>
              </c:pt>
              <c:pt idx="218">
                <c:v>5161</c:v>
              </c:pt>
              <c:pt idx="219">
                <c:v>7896</c:v>
              </c:pt>
              <c:pt idx="220">
                <c:v>5152</c:v>
              </c:pt>
              <c:pt idx="221">
                <c:v>-1454</c:v>
              </c:pt>
              <c:pt idx="222">
                <c:v>4459</c:v>
              </c:pt>
              <c:pt idx="223">
                <c:v>-5212</c:v>
              </c:pt>
              <c:pt idx="224">
                <c:v>5725</c:v>
              </c:pt>
              <c:pt idx="225">
                <c:v>7529</c:v>
              </c:pt>
              <c:pt idx="226">
                <c:v>8999</c:v>
              </c:pt>
              <c:pt idx="227">
                <c:v>4237</c:v>
              </c:pt>
              <c:pt idx="228">
                <c:v>760</c:v>
              </c:pt>
              <c:pt idx="229">
                <c:v>14847</c:v>
              </c:pt>
              <c:pt idx="230">
                <c:v>5598</c:v>
              </c:pt>
              <c:pt idx="231">
                <c:v>2819</c:v>
              </c:pt>
              <c:pt idx="232">
                <c:v>5210</c:v>
              </c:pt>
              <c:pt idx="233">
                <c:v>4114</c:v>
              </c:pt>
              <c:pt idx="234">
                <c:v>391</c:v>
              </c:pt>
              <c:pt idx="235">
                <c:v>-1216</c:v>
              </c:pt>
              <c:pt idx="236">
                <c:v>-12115</c:v>
              </c:pt>
              <c:pt idx="237">
                <c:v>6722</c:v>
              </c:pt>
              <c:pt idx="238">
                <c:v>9672</c:v>
              </c:pt>
              <c:pt idx="239">
                <c:v>2157</c:v>
              </c:pt>
              <c:pt idx="240">
                <c:v>13394</c:v>
              </c:pt>
              <c:pt idx="241">
                <c:v>3009</c:v>
              </c:pt>
              <c:pt idx="242">
                <c:v>4579</c:v>
              </c:pt>
              <c:pt idx="243">
                <c:v>3891</c:v>
              </c:pt>
              <c:pt idx="244">
                <c:v>9802</c:v>
              </c:pt>
              <c:pt idx="245">
                <c:v>4840</c:v>
              </c:pt>
              <c:pt idx="246">
                <c:v>3600</c:v>
              </c:pt>
              <c:pt idx="247">
                <c:v>-808</c:v>
              </c:pt>
              <c:pt idx="248">
                <c:v>-1746</c:v>
              </c:pt>
              <c:pt idx="249">
                <c:v>-1821</c:v>
              </c:pt>
              <c:pt idx="250">
                <c:v>-2066</c:v>
              </c:pt>
              <c:pt idx="251">
                <c:v>-152</c:v>
              </c:pt>
              <c:pt idx="252">
                <c:v>1902</c:v>
              </c:pt>
              <c:pt idx="253">
                <c:v>-1025</c:v>
              </c:pt>
              <c:pt idx="254">
                <c:v>3083</c:v>
              </c:pt>
              <c:pt idx="255">
                <c:v>-1745</c:v>
              </c:pt>
              <c:pt idx="256">
                <c:v>665</c:v>
              </c:pt>
              <c:pt idx="257">
                <c:v>-2550</c:v>
              </c:pt>
              <c:pt idx="258">
                <c:v>3458</c:v>
              </c:pt>
              <c:pt idx="259">
                <c:v>-2065</c:v>
              </c:pt>
              <c:pt idx="260">
                <c:v>-2384</c:v>
              </c:pt>
              <c:pt idx="261">
                <c:v>3281</c:v>
              </c:pt>
              <c:pt idx="262">
                <c:v>6274</c:v>
              </c:pt>
              <c:pt idx="263">
                <c:v>11698</c:v>
              </c:pt>
              <c:pt idx="264">
                <c:v>9596</c:v>
              </c:pt>
              <c:pt idx="265">
                <c:v>16953</c:v>
              </c:pt>
              <c:pt idx="266">
                <c:v>6076</c:v>
              </c:pt>
              <c:pt idx="267">
                <c:v>5545</c:v>
              </c:pt>
              <c:pt idx="268">
                <c:v>-1543</c:v>
              </c:pt>
              <c:pt idx="269">
                <c:v>6665</c:v>
              </c:pt>
              <c:pt idx="270">
                <c:v>2695</c:v>
              </c:pt>
              <c:pt idx="271">
                <c:v>-6854</c:v>
              </c:pt>
              <c:pt idx="272">
                <c:v>-1388</c:v>
              </c:pt>
              <c:pt idx="273">
                <c:v>955</c:v>
              </c:pt>
              <c:pt idx="274">
                <c:v>3287</c:v>
              </c:pt>
              <c:pt idx="275">
                <c:v>-6971</c:v>
              </c:pt>
              <c:pt idx="276">
                <c:v>6242</c:v>
              </c:pt>
              <c:pt idx="277">
                <c:v>1601</c:v>
              </c:pt>
              <c:pt idx="278">
                <c:v>11395</c:v>
              </c:pt>
              <c:pt idx="279">
                <c:v>948</c:v>
              </c:pt>
              <c:pt idx="280">
                <c:v>10932</c:v>
              </c:pt>
              <c:pt idx="281">
                <c:v>1803</c:v>
              </c:pt>
              <c:pt idx="282">
                <c:v>-25395</c:v>
              </c:pt>
              <c:pt idx="283">
                <c:v>-8238</c:v>
              </c:pt>
              <c:pt idx="284">
                <c:v>-8839</c:v>
              </c:pt>
              <c:pt idx="285">
                <c:v>7333</c:v>
              </c:pt>
              <c:pt idx="286">
                <c:v>10826</c:v>
              </c:pt>
              <c:pt idx="287">
                <c:v>4715</c:v>
              </c:pt>
              <c:pt idx="288">
                <c:v>19325</c:v>
              </c:pt>
              <c:pt idx="289">
                <c:v>13509</c:v>
              </c:pt>
              <c:pt idx="290">
                <c:v>32227</c:v>
              </c:pt>
              <c:pt idx="291">
                <c:v>31046</c:v>
              </c:pt>
              <c:pt idx="292">
                <c:v>2247</c:v>
              </c:pt>
              <c:pt idx="293">
                <c:v>16174</c:v>
              </c:pt>
              <c:pt idx="294">
                <c:v>11418</c:v>
              </c:pt>
              <c:pt idx="295">
                <c:v>15699</c:v>
              </c:pt>
              <c:pt idx="296">
                <c:v>-2382</c:v>
              </c:pt>
              <c:pt idx="297">
                <c:v>-1693</c:v>
              </c:pt>
              <c:pt idx="298">
                <c:v>-5758</c:v>
              </c:pt>
              <c:pt idx="299">
                <c:v>-2195</c:v>
              </c:pt>
              <c:pt idx="300">
                <c:v>2644</c:v>
              </c:pt>
              <c:pt idx="301">
                <c:v>-2413</c:v>
              </c:pt>
              <c:pt idx="302">
                <c:v>-2722</c:v>
              </c:pt>
              <c:pt idx="303">
                <c:v>-7059</c:v>
              </c:pt>
              <c:pt idx="304">
                <c:v>-391</c:v>
              </c:pt>
              <c:pt idx="305">
                <c:v>-6844</c:v>
              </c:pt>
              <c:pt idx="306">
                <c:v>-2840</c:v>
              </c:pt>
              <c:pt idx="307">
                <c:v>1235</c:v>
              </c:pt>
              <c:pt idx="308">
                <c:v>9396</c:v>
              </c:pt>
              <c:pt idx="309">
                <c:v>7379</c:v>
              </c:pt>
              <c:pt idx="310">
                <c:v>8525</c:v>
              </c:pt>
              <c:pt idx="311">
                <c:v>3625</c:v>
              </c:pt>
              <c:pt idx="312">
                <c:v>9490</c:v>
              </c:pt>
              <c:pt idx="313">
                <c:v>1011</c:v>
              </c:pt>
              <c:pt idx="314">
                <c:v>12543</c:v>
              </c:pt>
              <c:pt idx="315">
                <c:v>13778</c:v>
              </c:pt>
              <c:pt idx="316">
                <c:v>9760</c:v>
              </c:pt>
              <c:pt idx="317">
                <c:v>14094</c:v>
              </c:pt>
              <c:pt idx="318">
                <c:v>-4476</c:v>
              </c:pt>
              <c:pt idx="319">
                <c:v>18657</c:v>
              </c:pt>
              <c:pt idx="320">
                <c:v>388</c:v>
              </c:pt>
              <c:pt idx="321">
                <c:v>6718</c:v>
              </c:pt>
              <c:pt idx="322">
                <c:v>7673</c:v>
              </c:pt>
              <c:pt idx="323">
                <c:v>5998</c:v>
              </c:pt>
              <c:pt idx="324">
                <c:v>13230</c:v>
              </c:pt>
              <c:pt idx="325">
                <c:v>6929</c:v>
              </c:pt>
              <c:pt idx="326">
                <c:v>10854</c:v>
              </c:pt>
              <c:pt idx="327">
                <c:v>5100</c:v>
              </c:pt>
              <c:pt idx="328">
                <c:v>5797</c:v>
              </c:pt>
              <c:pt idx="329">
                <c:v>6334</c:v>
              </c:pt>
              <c:pt idx="330">
                <c:v>2565</c:v>
              </c:pt>
              <c:pt idx="331">
                <c:v>2860</c:v>
              </c:pt>
              <c:pt idx="332">
                <c:v>7784</c:v>
              </c:pt>
              <c:pt idx="333">
                <c:v>13457</c:v>
              </c:pt>
              <c:pt idx="334">
                <c:v>2991</c:v>
              </c:pt>
              <c:pt idx="335">
                <c:v>25057</c:v>
              </c:pt>
              <c:pt idx="336">
                <c:v>-12166</c:v>
              </c:pt>
              <c:pt idx="337">
                <c:v>13237</c:v>
              </c:pt>
              <c:pt idx="338">
                <c:v>11468</c:v>
              </c:pt>
              <c:pt idx="339">
                <c:v>9353</c:v>
              </c:pt>
              <c:pt idx="340">
                <c:v>12484</c:v>
              </c:pt>
              <c:pt idx="341">
                <c:v>18051</c:v>
              </c:pt>
              <c:pt idx="342">
                <c:v>38772</c:v>
              </c:pt>
              <c:pt idx="343">
                <c:v>5536</c:v>
              </c:pt>
              <c:pt idx="344">
                <c:v>-781</c:v>
              </c:pt>
              <c:pt idx="345">
                <c:v>11718</c:v>
              </c:pt>
              <c:pt idx="346">
                <c:v>3903</c:v>
              </c:pt>
              <c:pt idx="347">
                <c:v>464</c:v>
              </c:pt>
              <c:pt idx="348">
                <c:v>5914</c:v>
              </c:pt>
              <c:pt idx="349">
                <c:v>6808</c:v>
              </c:pt>
              <c:pt idx="350">
                <c:v>20508</c:v>
              </c:pt>
              <c:pt idx="351">
                <c:v>7109</c:v>
              </c:pt>
              <c:pt idx="352">
                <c:v>7099</c:v>
              </c:pt>
              <c:pt idx="353">
                <c:v>4461</c:v>
              </c:pt>
              <c:pt idx="354">
                <c:v>-1901</c:v>
              </c:pt>
              <c:pt idx="355">
                <c:v>5739</c:v>
              </c:pt>
              <c:pt idx="356">
                <c:v>15189</c:v>
              </c:pt>
              <c:pt idx="357">
                <c:v>25112</c:v>
              </c:pt>
              <c:pt idx="358">
                <c:v>17184</c:v>
              </c:pt>
              <c:pt idx="359">
                <c:v>11537</c:v>
              </c:pt>
              <c:pt idx="360">
                <c:v>12758</c:v>
              </c:pt>
              <c:pt idx="361">
                <c:v>15058</c:v>
              </c:pt>
              <c:pt idx="362">
                <c:v>8429</c:v>
              </c:pt>
              <c:pt idx="363">
                <c:v>5369</c:v>
              </c:pt>
              <c:pt idx="364">
                <c:v>2730</c:v>
              </c:pt>
              <c:pt idx="365">
                <c:v>14502</c:v>
              </c:pt>
              <c:pt idx="366">
                <c:v>4793</c:v>
              </c:pt>
              <c:pt idx="367">
                <c:v>6903</c:v>
              </c:pt>
              <c:pt idx="368">
                <c:v>2289</c:v>
              </c:pt>
              <c:pt idx="369">
                <c:v>3782</c:v>
              </c:pt>
              <c:pt idx="370">
                <c:v>1608</c:v>
              </c:pt>
              <c:pt idx="371">
                <c:v>4899</c:v>
              </c:pt>
              <c:pt idx="372">
                <c:v>3172</c:v>
              </c:pt>
              <c:pt idx="373">
                <c:v>1751</c:v>
              </c:pt>
              <c:pt idx="374">
                <c:v>8331</c:v>
              </c:pt>
              <c:pt idx="375">
                <c:v>2317</c:v>
              </c:pt>
              <c:pt idx="376">
                <c:v>709</c:v>
              </c:pt>
              <c:pt idx="377">
                <c:v>-1576</c:v>
              </c:pt>
              <c:pt idx="378">
                <c:v>1706</c:v>
              </c:pt>
              <c:pt idx="379">
                <c:v>-2476</c:v>
              </c:pt>
              <c:pt idx="380">
                <c:v>3706</c:v>
              </c:pt>
              <c:pt idx="381">
                <c:v>3391</c:v>
              </c:pt>
              <c:pt idx="382">
                <c:v>8134</c:v>
              </c:pt>
              <c:pt idx="383">
                <c:v>1864</c:v>
              </c:pt>
              <c:pt idx="384">
                <c:v>3924</c:v>
              </c:pt>
              <c:pt idx="385">
                <c:v>4207</c:v>
              </c:pt>
              <c:pt idx="386">
                <c:v>6635</c:v>
              </c:pt>
              <c:pt idx="387">
                <c:v>13334</c:v>
              </c:pt>
              <c:pt idx="388">
                <c:v>6036</c:v>
              </c:pt>
              <c:pt idx="389">
                <c:v>9410</c:v>
              </c:pt>
              <c:pt idx="390">
                <c:v>-1941</c:v>
              </c:pt>
              <c:pt idx="391">
                <c:v>6616</c:v>
              </c:pt>
              <c:pt idx="392">
                <c:v>-7841</c:v>
              </c:pt>
              <c:pt idx="393">
                <c:v>-2579</c:v>
              </c:pt>
              <c:pt idx="394">
                <c:v>-3496</c:v>
              </c:pt>
              <c:pt idx="395">
                <c:v>7474</c:v>
              </c:pt>
              <c:pt idx="396">
                <c:v>-945</c:v>
              </c:pt>
              <c:pt idx="397">
                <c:v>-281</c:v>
              </c:pt>
              <c:pt idx="398">
                <c:v>3822</c:v>
              </c:pt>
              <c:pt idx="399">
                <c:v>-3690</c:v>
              </c:pt>
              <c:pt idx="400">
                <c:v>1222</c:v>
              </c:pt>
              <c:pt idx="401">
                <c:v>2143</c:v>
              </c:pt>
              <c:pt idx="402">
                <c:v>-10979</c:v>
              </c:pt>
              <c:pt idx="403">
                <c:v>-3867</c:v>
              </c:pt>
              <c:pt idx="404">
                <c:v>16699</c:v>
              </c:pt>
              <c:pt idx="405">
                <c:v>834</c:v>
              </c:pt>
              <c:pt idx="406">
                <c:v>4835</c:v>
              </c:pt>
              <c:pt idx="407">
                <c:v>6482</c:v>
              </c:pt>
              <c:pt idx="408">
                <c:v>18369</c:v>
              </c:pt>
              <c:pt idx="409">
                <c:v>47878</c:v>
              </c:pt>
              <c:pt idx="410">
                <c:v>40890</c:v>
              </c:pt>
              <c:pt idx="411">
                <c:v>46819</c:v>
              </c:pt>
              <c:pt idx="412">
                <c:v>25578</c:v>
              </c:pt>
              <c:pt idx="413">
                <c:v>32172</c:v>
              </c:pt>
              <c:pt idx="414">
                <c:v>1921</c:v>
              </c:pt>
              <c:pt idx="415">
                <c:v>31713</c:v>
              </c:pt>
              <c:pt idx="416">
                <c:v>6171</c:v>
              </c:pt>
              <c:pt idx="417">
                <c:v>7699</c:v>
              </c:pt>
              <c:pt idx="418">
                <c:v>11334</c:v>
              </c:pt>
              <c:pt idx="419">
                <c:v>9623</c:v>
              </c:pt>
              <c:pt idx="420">
                <c:v>13625</c:v>
              </c:pt>
              <c:pt idx="421">
                <c:v>6230</c:v>
              </c:pt>
              <c:pt idx="422">
                <c:v>12266</c:v>
              </c:pt>
              <c:pt idx="423">
                <c:v>5898</c:v>
              </c:pt>
              <c:pt idx="424">
                <c:v>7488</c:v>
              </c:pt>
              <c:pt idx="425">
                <c:v>6062</c:v>
              </c:pt>
              <c:pt idx="426">
                <c:v>542</c:v>
              </c:pt>
              <c:pt idx="427">
                <c:v>-1876</c:v>
              </c:pt>
              <c:pt idx="428">
                <c:v>6312</c:v>
              </c:pt>
              <c:pt idx="429">
                <c:v>8666</c:v>
              </c:pt>
              <c:pt idx="430">
                <c:v>8297</c:v>
              </c:pt>
              <c:pt idx="431">
                <c:v>14363</c:v>
              </c:pt>
              <c:pt idx="432">
                <c:v>25559</c:v>
              </c:pt>
              <c:pt idx="433">
                <c:v>-2995</c:v>
              </c:pt>
              <c:pt idx="434">
                <c:v>14805</c:v>
              </c:pt>
              <c:pt idx="435">
                <c:v>1313</c:v>
              </c:pt>
              <c:pt idx="436">
                <c:v>-4327</c:v>
              </c:pt>
              <c:pt idx="437">
                <c:v>7742</c:v>
              </c:pt>
              <c:pt idx="438">
                <c:v>-611</c:v>
              </c:pt>
              <c:pt idx="439">
                <c:v>9407</c:v>
              </c:pt>
              <c:pt idx="440">
                <c:v>2541</c:v>
              </c:pt>
              <c:pt idx="441">
                <c:v>5507</c:v>
              </c:pt>
              <c:pt idx="442">
                <c:v>6715</c:v>
              </c:pt>
              <c:pt idx="443">
                <c:v>15827</c:v>
              </c:pt>
              <c:pt idx="444">
                <c:v>12749</c:v>
              </c:pt>
              <c:pt idx="445">
                <c:v>3872</c:v>
              </c:pt>
              <c:pt idx="446">
                <c:v>7058</c:v>
              </c:pt>
              <c:pt idx="447">
                <c:v>2212</c:v>
              </c:pt>
              <c:pt idx="448">
                <c:v>2313</c:v>
              </c:pt>
              <c:pt idx="449">
                <c:v>657</c:v>
              </c:pt>
              <c:pt idx="450">
                <c:v>4541</c:v>
              </c:pt>
              <c:pt idx="451">
                <c:v>3387</c:v>
              </c:pt>
              <c:pt idx="452">
                <c:v>20314</c:v>
              </c:pt>
              <c:pt idx="453">
                <c:v>6988</c:v>
              </c:pt>
              <c:pt idx="454">
                <c:v>8214</c:v>
              </c:pt>
              <c:pt idx="455">
                <c:v>31012</c:v>
              </c:pt>
              <c:pt idx="456">
                <c:v>13032</c:v>
              </c:pt>
              <c:pt idx="457">
                <c:v>-3920</c:v>
              </c:pt>
              <c:pt idx="458">
                <c:v>-5334</c:v>
              </c:pt>
              <c:pt idx="459">
                <c:v>10352</c:v>
              </c:pt>
              <c:pt idx="460">
                <c:v>-9364</c:v>
              </c:pt>
              <c:pt idx="461">
                <c:v>-2481</c:v>
              </c:pt>
              <c:pt idx="462">
                <c:v>7898</c:v>
              </c:pt>
              <c:pt idx="463">
                <c:v>-1603</c:v>
              </c:pt>
              <c:pt idx="464">
                <c:v>-83</c:v>
              </c:pt>
              <c:pt idx="465">
                <c:v>2797</c:v>
              </c:pt>
              <c:pt idx="466">
                <c:v>6304</c:v>
              </c:pt>
              <c:pt idx="467">
                <c:v>11396</c:v>
              </c:pt>
              <c:pt idx="468">
                <c:v>7346</c:v>
              </c:pt>
              <c:pt idx="469">
                <c:v>-608</c:v>
              </c:pt>
              <c:pt idx="470">
                <c:v>3527</c:v>
              </c:pt>
              <c:pt idx="471">
                <c:v>6217</c:v>
              </c:pt>
              <c:pt idx="472">
                <c:v>-1772</c:v>
              </c:pt>
              <c:pt idx="473">
                <c:v>-1764</c:v>
              </c:pt>
              <c:pt idx="474">
                <c:v>-5474</c:v>
              </c:pt>
              <c:pt idx="475">
                <c:v>-2899</c:v>
              </c:pt>
              <c:pt idx="476">
                <c:v>-546</c:v>
              </c:pt>
              <c:pt idx="477">
                <c:v>657</c:v>
              </c:pt>
              <c:pt idx="478">
                <c:v>-5929</c:v>
              </c:pt>
              <c:pt idx="479">
                <c:v>2972</c:v>
              </c:pt>
              <c:pt idx="480">
                <c:v>-5030</c:v>
              </c:pt>
              <c:pt idx="481">
                <c:v>-20009</c:v>
              </c:pt>
              <c:pt idx="482">
                <c:v>-6311</c:v>
              </c:pt>
              <c:pt idx="483">
                <c:v>13649</c:v>
              </c:pt>
              <c:pt idx="484">
                <c:v>3057</c:v>
              </c:pt>
              <c:pt idx="485">
                <c:v>7381</c:v>
              </c:pt>
              <c:pt idx="486">
                <c:v>41334</c:v>
              </c:pt>
              <c:pt idx="487">
                <c:v>-2507</c:v>
              </c:pt>
              <c:pt idx="488">
                <c:v>-4321</c:v>
              </c:pt>
              <c:pt idx="489">
                <c:v>3465</c:v>
              </c:pt>
              <c:pt idx="490">
                <c:v>28</c:v>
              </c:pt>
              <c:pt idx="491">
                <c:v>41</c:v>
              </c:pt>
              <c:pt idx="492">
                <c:v>951</c:v>
              </c:pt>
              <c:pt idx="493">
                <c:v>7484</c:v>
              </c:pt>
              <c:pt idx="494">
                <c:v>4906</c:v>
              </c:pt>
              <c:pt idx="495">
                <c:v>5529</c:v>
              </c:pt>
              <c:pt idx="496">
                <c:v>-100</c:v>
              </c:pt>
              <c:pt idx="497">
                <c:v>-2</c:v>
              </c:pt>
              <c:pt idx="498">
                <c:v>-4226</c:v>
              </c:pt>
              <c:pt idx="499">
                <c:v>-1650</c:v>
              </c:pt>
              <c:pt idx="500">
                <c:v>-12314</c:v>
              </c:pt>
              <c:pt idx="501">
                <c:v>2347</c:v>
              </c:pt>
              <c:pt idx="502">
                <c:v>801</c:v>
              </c:pt>
              <c:pt idx="503">
                <c:v>-4463</c:v>
              </c:pt>
              <c:pt idx="504">
                <c:v>51</c:v>
              </c:pt>
              <c:pt idx="505">
                <c:v>-9358</c:v>
              </c:pt>
              <c:pt idx="506">
                <c:v>366</c:v>
              </c:pt>
              <c:pt idx="507">
                <c:v>13722</c:v>
              </c:pt>
              <c:pt idx="508">
                <c:v>-6927</c:v>
              </c:pt>
              <c:pt idx="509">
                <c:v>-29055</c:v>
              </c:pt>
              <c:pt idx="510">
                <c:v>11689</c:v>
              </c:pt>
              <c:pt idx="511">
                <c:v>-18531</c:v>
              </c:pt>
              <c:pt idx="512">
                <c:v>-6582</c:v>
              </c:pt>
              <c:pt idx="513">
                <c:v>-6626</c:v>
              </c:pt>
              <c:pt idx="514">
                <c:v>-9523</c:v>
              </c:pt>
              <c:pt idx="515">
                <c:v>-2355</c:v>
              </c:pt>
              <c:pt idx="516">
                <c:v>-16171</c:v>
              </c:pt>
              <c:pt idx="517">
                <c:v>-5516</c:v>
              </c:pt>
              <c:pt idx="518">
                <c:v>-3163</c:v>
              </c:pt>
              <c:pt idx="519">
                <c:v>-2083</c:v>
              </c:pt>
              <c:pt idx="520">
                <c:v>-3539</c:v>
              </c:pt>
              <c:pt idx="521">
                <c:v>-3726</c:v>
              </c:pt>
              <c:pt idx="522">
                <c:v>-8488</c:v>
              </c:pt>
              <c:pt idx="523">
                <c:v>-8520</c:v>
              </c:pt>
              <c:pt idx="524">
                <c:v>1857</c:v>
              </c:pt>
              <c:pt idx="525">
                <c:v>1791</c:v>
              </c:pt>
              <c:pt idx="526">
                <c:v>2470</c:v>
              </c:pt>
              <c:pt idx="527">
                <c:v>1316</c:v>
              </c:pt>
              <c:pt idx="528">
                <c:v>-5954</c:v>
              </c:pt>
              <c:pt idx="529">
                <c:v>344</c:v>
              </c:pt>
              <c:pt idx="530">
                <c:v>-4056</c:v>
              </c:pt>
              <c:pt idx="531">
                <c:v>-4593</c:v>
              </c:pt>
              <c:pt idx="532">
                <c:v>-3736</c:v>
              </c:pt>
              <c:pt idx="533">
                <c:v>1114</c:v>
              </c:pt>
              <c:pt idx="534">
                <c:v>-3571</c:v>
              </c:pt>
              <c:pt idx="535">
                <c:v>5748</c:v>
              </c:pt>
              <c:pt idx="536">
                <c:v>-1606</c:v>
              </c:pt>
              <c:pt idx="537">
                <c:v>118</c:v>
              </c:pt>
              <c:pt idx="538">
                <c:v>2907</c:v>
              </c:pt>
              <c:pt idx="539">
                <c:v>-1051</c:v>
              </c:pt>
              <c:pt idx="540">
                <c:v>-1668</c:v>
              </c:pt>
              <c:pt idx="541">
                <c:v>2366</c:v>
              </c:pt>
              <c:pt idx="542">
                <c:v>4634</c:v>
              </c:pt>
              <c:pt idx="543">
                <c:v>5448</c:v>
              </c:pt>
              <c:pt idx="544">
                <c:v>7072</c:v>
              </c:pt>
              <c:pt idx="545">
                <c:v>-367</c:v>
              </c:pt>
              <c:pt idx="546">
                <c:v>-5084</c:v>
              </c:pt>
              <c:pt idx="547">
                <c:v>-1854</c:v>
              </c:pt>
              <c:pt idx="548">
                <c:v>18167</c:v>
              </c:pt>
              <c:pt idx="549">
                <c:v>-2696</c:v>
              </c:pt>
              <c:pt idx="550">
                <c:v>-3231</c:v>
              </c:pt>
              <c:pt idx="551">
                <c:v>-2203</c:v>
              </c:pt>
              <c:pt idx="552">
                <c:v>2895</c:v>
              </c:pt>
              <c:pt idx="553">
                <c:v>-3188</c:v>
              </c:pt>
              <c:pt idx="554">
                <c:v>-16981</c:v>
              </c:pt>
              <c:pt idx="555">
                <c:v>-34707</c:v>
              </c:pt>
              <c:pt idx="556">
                <c:v>-15670</c:v>
              </c:pt>
              <c:pt idx="557">
                <c:v>74</c:v>
              </c:pt>
              <c:pt idx="558">
                <c:v>-5605</c:v>
              </c:pt>
              <c:pt idx="559">
                <c:v>-24054</c:v>
              </c:pt>
              <c:pt idx="560">
                <c:v>-12669</c:v>
              </c:pt>
              <c:pt idx="561">
                <c:v>-6121</c:v>
              </c:pt>
              <c:pt idx="562">
                <c:v>-6473</c:v>
              </c:pt>
              <c:pt idx="563">
                <c:v>-5582</c:v>
              </c:pt>
              <c:pt idx="564">
                <c:v>-2568</c:v>
              </c:pt>
              <c:pt idx="565">
                <c:v>1585</c:v>
              </c:pt>
              <c:pt idx="566">
                <c:v>2550</c:v>
              </c:pt>
              <c:pt idx="567">
                <c:v>-4387</c:v>
              </c:pt>
              <c:pt idx="568">
                <c:v>1097</c:v>
              </c:pt>
              <c:pt idx="569">
                <c:v>-4171</c:v>
              </c:pt>
              <c:pt idx="570">
                <c:v>-10824</c:v>
              </c:pt>
              <c:pt idx="571">
                <c:v>-5832</c:v>
              </c:pt>
              <c:pt idx="572">
                <c:v>-2189</c:v>
              </c:pt>
              <c:pt idx="573">
                <c:v>-5884</c:v>
              </c:pt>
              <c:pt idx="574">
                <c:v>17553</c:v>
              </c:pt>
              <c:pt idx="575">
                <c:v>-1071</c:v>
              </c:pt>
              <c:pt idx="576">
                <c:v>-3061</c:v>
              </c:pt>
              <c:pt idx="577">
                <c:v>-25233</c:v>
              </c:pt>
              <c:pt idx="578">
                <c:v>-17544</c:v>
              </c:pt>
              <c:pt idx="579">
                <c:v>-36045</c:v>
              </c:pt>
              <c:pt idx="580">
                <c:v>-26915</c:v>
              </c:pt>
              <c:pt idx="581">
                <c:v>-5294</c:v>
              </c:pt>
              <c:pt idx="582">
                <c:v>-15454</c:v>
              </c:pt>
              <c:pt idx="583">
                <c:v>-15890</c:v>
              </c:pt>
              <c:pt idx="584">
                <c:v>-9191</c:v>
              </c:pt>
              <c:pt idx="585">
                <c:v>-496</c:v>
              </c:pt>
              <c:pt idx="586">
                <c:v>2409</c:v>
              </c:pt>
              <c:pt idx="587">
                <c:v>-3472</c:v>
              </c:pt>
              <c:pt idx="588">
                <c:v>-2150</c:v>
              </c:pt>
              <c:pt idx="589">
                <c:v>-1016</c:v>
              </c:pt>
              <c:pt idx="590">
                <c:v>2248</c:v>
              </c:pt>
              <c:pt idx="591">
                <c:v>1139</c:v>
              </c:pt>
              <c:pt idx="592">
                <c:v>-3042</c:v>
              </c:pt>
              <c:pt idx="593">
                <c:v>-5310</c:v>
              </c:pt>
              <c:pt idx="594">
                <c:v>-5613</c:v>
              </c:pt>
              <c:pt idx="595">
                <c:v>-4185</c:v>
              </c:pt>
              <c:pt idx="596">
                <c:v>-7484</c:v>
              </c:pt>
              <c:pt idx="597">
                <c:v>-1534</c:v>
              </c:pt>
              <c:pt idx="598">
                <c:v>10518</c:v>
              </c:pt>
              <c:pt idx="599">
                <c:v>25242</c:v>
              </c:pt>
              <c:pt idx="600">
                <c:v>4370</c:v>
              </c:pt>
              <c:pt idx="601">
                <c:v>-2078</c:v>
              </c:pt>
              <c:pt idx="602">
                <c:v>-5987</c:v>
              </c:pt>
              <c:pt idx="603">
                <c:v>2049</c:v>
              </c:pt>
              <c:pt idx="604">
                <c:v>-3354</c:v>
              </c:pt>
              <c:pt idx="605">
                <c:v>17213</c:v>
              </c:pt>
              <c:pt idx="606">
                <c:v>5693</c:v>
              </c:pt>
              <c:pt idx="607">
                <c:v>3768</c:v>
              </c:pt>
              <c:pt idx="608">
                <c:v>-2017</c:v>
              </c:pt>
              <c:pt idx="609">
                <c:v>3301</c:v>
              </c:pt>
              <c:pt idx="610">
                <c:v>-472</c:v>
              </c:pt>
              <c:pt idx="611">
                <c:v>812</c:v>
              </c:pt>
              <c:pt idx="612">
                <c:v>3431</c:v>
              </c:pt>
              <c:pt idx="613">
                <c:v>1125</c:v>
              </c:pt>
              <c:pt idx="614">
                <c:v>4894</c:v>
              </c:pt>
              <c:pt idx="615">
                <c:v>-1542</c:v>
              </c:pt>
              <c:pt idx="616">
                <c:v>10177</c:v>
              </c:pt>
              <c:pt idx="617">
                <c:v>-4572</c:v>
              </c:pt>
              <c:pt idx="618">
                <c:v>-3747</c:v>
              </c:pt>
              <c:pt idx="619">
                <c:v>2556</c:v>
              </c:pt>
              <c:pt idx="620">
                <c:v>-162</c:v>
              </c:pt>
              <c:pt idx="621">
                <c:v>3402</c:v>
              </c:pt>
              <c:pt idx="622">
                <c:v>5268</c:v>
              </c:pt>
              <c:pt idx="623">
                <c:v>23623</c:v>
              </c:pt>
              <c:pt idx="624">
                <c:v>-3323</c:v>
              </c:pt>
              <c:pt idx="625">
                <c:v>-8314</c:v>
              </c:pt>
              <c:pt idx="626">
                <c:v>411</c:v>
              </c:pt>
              <c:pt idx="627">
                <c:v>-11714</c:v>
              </c:pt>
              <c:pt idx="628">
                <c:v>-23917</c:v>
              </c:pt>
              <c:pt idx="629">
                <c:v>37605</c:v>
              </c:pt>
              <c:pt idx="630">
                <c:v>-539</c:v>
              </c:pt>
              <c:pt idx="631">
                <c:v>2758</c:v>
              </c:pt>
              <c:pt idx="632">
                <c:v>-5573</c:v>
              </c:pt>
              <c:pt idx="633">
                <c:v>1282</c:v>
              </c:pt>
              <c:pt idx="634">
                <c:v>1438</c:v>
              </c:pt>
              <c:pt idx="635">
                <c:v>3868</c:v>
              </c:pt>
              <c:pt idx="636">
                <c:v>6725</c:v>
              </c:pt>
              <c:pt idx="637">
                <c:v>2786</c:v>
              </c:pt>
              <c:pt idx="638">
                <c:v>11273</c:v>
              </c:pt>
              <c:pt idx="639">
                <c:v>7192</c:v>
              </c:pt>
              <c:pt idx="640">
                <c:v>6171</c:v>
              </c:pt>
              <c:pt idx="641">
                <c:v>7213</c:v>
              </c:pt>
              <c:pt idx="642">
                <c:v>-4421</c:v>
              </c:pt>
              <c:pt idx="643">
                <c:v>1125</c:v>
              </c:pt>
              <c:pt idx="644">
                <c:v>3325</c:v>
              </c:pt>
              <c:pt idx="645">
                <c:v>4167</c:v>
              </c:pt>
              <c:pt idx="646">
                <c:v>6802</c:v>
              </c:pt>
              <c:pt idx="647">
                <c:v>3428</c:v>
              </c:pt>
              <c:pt idx="648">
                <c:v>3057</c:v>
              </c:pt>
              <c:pt idx="649">
                <c:v>19364</c:v>
              </c:pt>
              <c:pt idx="650">
                <c:v>-12236</c:v>
              </c:pt>
              <c:pt idx="651">
                <c:v>5274</c:v>
              </c:pt>
              <c:pt idx="652">
                <c:v>4942</c:v>
              </c:pt>
              <c:pt idx="653">
                <c:v>6128</c:v>
              </c:pt>
              <c:pt idx="654">
                <c:v>2300</c:v>
              </c:pt>
              <c:pt idx="655">
                <c:v>-7949</c:v>
              </c:pt>
              <c:pt idx="656">
                <c:v>11390</c:v>
              </c:pt>
              <c:pt idx="657">
                <c:v>7532</c:v>
              </c:pt>
              <c:pt idx="658">
                <c:v>6530</c:v>
              </c:pt>
              <c:pt idx="659">
                <c:v>6223</c:v>
              </c:pt>
              <c:pt idx="660">
                <c:v>12123</c:v>
              </c:pt>
              <c:pt idx="661">
                <c:v>10572</c:v>
              </c:pt>
              <c:pt idx="662">
                <c:v>13548</c:v>
              </c:pt>
              <c:pt idx="663">
                <c:v>7538</c:v>
              </c:pt>
              <c:pt idx="664">
                <c:v>18944</c:v>
              </c:pt>
              <c:pt idx="665">
                <c:v>2706</c:v>
              </c:pt>
              <c:pt idx="666">
                <c:v>-5825</c:v>
              </c:pt>
              <c:pt idx="667">
                <c:v>3682</c:v>
              </c:pt>
              <c:pt idx="668">
                <c:v>-9653</c:v>
              </c:pt>
              <c:pt idx="669">
                <c:v>3147</c:v>
              </c:pt>
              <c:pt idx="670">
                <c:v>-829</c:v>
              </c:pt>
              <c:pt idx="671">
                <c:v>4945</c:v>
              </c:pt>
              <c:pt idx="672">
                <c:v>-1813</c:v>
              </c:pt>
              <c:pt idx="673">
                <c:v>2063</c:v>
              </c:pt>
              <c:pt idx="674">
                <c:v>7149</c:v>
              </c:pt>
              <c:pt idx="675">
                <c:v>-20625</c:v>
              </c:pt>
              <c:pt idx="676">
                <c:v>-1881</c:v>
              </c:pt>
              <c:pt idx="677">
                <c:v>18009</c:v>
              </c:pt>
              <c:pt idx="678">
                <c:v>-15132</c:v>
              </c:pt>
              <c:pt idx="679">
                <c:v>18909</c:v>
              </c:pt>
              <c:pt idx="680">
                <c:v>1030</c:v>
              </c:pt>
              <c:pt idx="681">
                <c:v>24280</c:v>
              </c:pt>
              <c:pt idx="682">
                <c:v>15163</c:v>
              </c:pt>
              <c:pt idx="683">
                <c:v>14913</c:v>
              </c:pt>
              <c:pt idx="684">
                <c:v>38684</c:v>
              </c:pt>
              <c:pt idx="685">
                <c:v>21022</c:v>
              </c:pt>
              <c:pt idx="686">
                <c:v>5105</c:v>
              </c:pt>
              <c:pt idx="687">
                <c:v>29381</c:v>
              </c:pt>
              <c:pt idx="688">
                <c:v>7286</c:v>
              </c:pt>
              <c:pt idx="689">
                <c:v>-3926</c:v>
              </c:pt>
              <c:pt idx="690">
                <c:v>-12277</c:v>
              </c:pt>
              <c:pt idx="691">
                <c:v>2089</c:v>
              </c:pt>
              <c:pt idx="692">
                <c:v>1560</c:v>
              </c:pt>
              <c:pt idx="693">
                <c:v>-5965</c:v>
              </c:pt>
              <c:pt idx="694">
                <c:v>-563</c:v>
              </c:pt>
              <c:pt idx="695">
                <c:v>-2363</c:v>
              </c:pt>
              <c:pt idx="696">
                <c:v>16403</c:v>
              </c:pt>
              <c:pt idx="697">
                <c:v>22282</c:v>
              </c:pt>
              <c:pt idx="698">
                <c:v>37921</c:v>
              </c:pt>
              <c:pt idx="699">
                <c:v>24066</c:v>
              </c:pt>
              <c:pt idx="700">
                <c:v>17853</c:v>
              </c:pt>
              <c:pt idx="701">
                <c:v>34724</c:v>
              </c:pt>
              <c:pt idx="702">
                <c:v>9667</c:v>
              </c:pt>
              <c:pt idx="703">
                <c:v>16742</c:v>
              </c:pt>
              <c:pt idx="704">
                <c:v>4657</c:v>
              </c:pt>
              <c:pt idx="705">
                <c:v>4882</c:v>
              </c:pt>
              <c:pt idx="706">
                <c:v>14910</c:v>
              </c:pt>
              <c:pt idx="707">
                <c:v>9458</c:v>
              </c:pt>
              <c:pt idx="708">
                <c:v>32215</c:v>
              </c:pt>
              <c:pt idx="709">
                <c:v>14052</c:v>
              </c:pt>
              <c:pt idx="710">
                <c:v>10423</c:v>
              </c:pt>
              <c:pt idx="711">
                <c:v>6569</c:v>
              </c:pt>
              <c:pt idx="712">
                <c:v>9189</c:v>
              </c:pt>
              <c:pt idx="713">
                <c:v>6321</c:v>
              </c:pt>
              <c:pt idx="714">
                <c:v>1070</c:v>
              </c:pt>
              <c:pt idx="715">
                <c:v>13390</c:v>
              </c:pt>
              <c:pt idx="716">
                <c:v>17928</c:v>
              </c:pt>
              <c:pt idx="717">
                <c:v>18875</c:v>
              </c:pt>
              <c:pt idx="718">
                <c:v>17949</c:v>
              </c:pt>
              <c:pt idx="719">
                <c:v>24047</c:v>
              </c:pt>
              <c:pt idx="720">
                <c:v>23132</c:v>
              </c:pt>
              <c:pt idx="721">
                <c:v>30622</c:v>
              </c:pt>
              <c:pt idx="722">
                <c:v>32264</c:v>
              </c:pt>
              <c:pt idx="723">
                <c:v>22480</c:v>
              </c:pt>
              <c:pt idx="724">
                <c:v>33007</c:v>
              </c:pt>
              <c:pt idx="725">
                <c:v>25860</c:v>
              </c:pt>
              <c:pt idx="726">
                <c:v>-5230</c:v>
              </c:pt>
              <c:pt idx="727">
                <c:v>3600</c:v>
              </c:pt>
              <c:pt idx="728">
                <c:v>4648</c:v>
              </c:pt>
              <c:pt idx="729">
                <c:v>532</c:v>
              </c:pt>
              <c:pt idx="730">
                <c:v>1268</c:v>
              </c:pt>
              <c:pt idx="731">
                <c:v>1181</c:v>
              </c:pt>
              <c:pt idx="732">
                <c:v>12890</c:v>
              </c:pt>
              <c:pt idx="733">
                <c:v>-31837</c:v>
              </c:pt>
              <c:pt idx="734">
                <c:v>8586</c:v>
              </c:pt>
              <c:pt idx="735">
                <c:v>24827</c:v>
              </c:pt>
              <c:pt idx="736">
                <c:v>23538</c:v>
              </c:pt>
              <c:pt idx="737">
                <c:v>-934</c:v>
              </c:pt>
              <c:pt idx="738">
                <c:v>1136</c:v>
              </c:pt>
              <c:pt idx="739">
                <c:v>6670</c:v>
              </c:pt>
              <c:pt idx="740">
                <c:v>16032</c:v>
              </c:pt>
              <c:pt idx="741">
                <c:v>2884</c:v>
              </c:pt>
              <c:pt idx="742">
                <c:v>9540</c:v>
              </c:pt>
            </c:numLit>
          </c:val>
          <c:extLst>
            <c:ext xmlns:c16="http://schemas.microsoft.com/office/drawing/2014/chart" uri="{C3380CC4-5D6E-409C-BE32-E72D297353CC}">
              <c16:uniqueId val="{00000000-1752-42F2-8121-2E85F9C77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051232"/>
        <c:axId val="1477053952"/>
      </c:barChart>
      <c:catAx>
        <c:axId val="147705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477053952"/>
        <c:crosses val="autoZero"/>
        <c:auto val="1"/>
        <c:lblAlgn val="ctr"/>
        <c:lblOffset val="100"/>
        <c:noMultiLvlLbl val="0"/>
      </c:catAx>
      <c:valAx>
        <c:axId val="147705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7051232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Hourly deviation of CA BiH for April 2020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3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</c:strLit>
          </c:cat>
          <c:val>
            <c:numLit>
              <c:formatCode>General</c:formatCode>
              <c:ptCount val="719"/>
              <c:pt idx="0">
                <c:v>7256</c:v>
              </c:pt>
              <c:pt idx="1">
                <c:v>4181</c:v>
              </c:pt>
              <c:pt idx="2">
                <c:v>18180</c:v>
              </c:pt>
              <c:pt idx="3">
                <c:v>20927</c:v>
              </c:pt>
              <c:pt idx="4">
                <c:v>16759</c:v>
              </c:pt>
              <c:pt idx="5">
                <c:v>21014</c:v>
              </c:pt>
              <c:pt idx="6">
                <c:v>37402</c:v>
              </c:pt>
              <c:pt idx="7">
                <c:v>-8956</c:v>
              </c:pt>
              <c:pt idx="8">
                <c:v>-1543</c:v>
              </c:pt>
              <c:pt idx="9">
                <c:v>6068</c:v>
              </c:pt>
              <c:pt idx="10">
                <c:v>2755</c:v>
              </c:pt>
              <c:pt idx="11">
                <c:v>1808</c:v>
              </c:pt>
              <c:pt idx="12">
                <c:v>-2857</c:v>
              </c:pt>
              <c:pt idx="13">
                <c:v>-395</c:v>
              </c:pt>
              <c:pt idx="14">
                <c:v>1926</c:v>
              </c:pt>
              <c:pt idx="15">
                <c:v>13273</c:v>
              </c:pt>
              <c:pt idx="16">
                <c:v>9611</c:v>
              </c:pt>
              <c:pt idx="17">
                <c:v>2029</c:v>
              </c:pt>
              <c:pt idx="18">
                <c:v>-1055</c:v>
              </c:pt>
              <c:pt idx="19">
                <c:v>-18299</c:v>
              </c:pt>
              <c:pt idx="20">
                <c:v>1385</c:v>
              </c:pt>
              <c:pt idx="21">
                <c:v>1672</c:v>
              </c:pt>
              <c:pt idx="22">
                <c:v>4357</c:v>
              </c:pt>
              <c:pt idx="23">
                <c:v>-5125</c:v>
              </c:pt>
              <c:pt idx="24">
                <c:v>16958</c:v>
              </c:pt>
              <c:pt idx="25">
                <c:v>2820</c:v>
              </c:pt>
              <c:pt idx="26">
                <c:v>-11677</c:v>
              </c:pt>
              <c:pt idx="27">
                <c:v>-12849</c:v>
              </c:pt>
              <c:pt idx="28">
                <c:v>-5495</c:v>
              </c:pt>
              <c:pt idx="29">
                <c:v>5343</c:v>
              </c:pt>
              <c:pt idx="30">
                <c:v>-7110</c:v>
              </c:pt>
              <c:pt idx="31">
                <c:v>-4354</c:v>
              </c:pt>
              <c:pt idx="32">
                <c:v>238</c:v>
              </c:pt>
              <c:pt idx="33">
                <c:v>6525</c:v>
              </c:pt>
              <c:pt idx="34">
                <c:v>8391</c:v>
              </c:pt>
              <c:pt idx="35">
                <c:v>14637</c:v>
              </c:pt>
              <c:pt idx="36">
                <c:v>6100</c:v>
              </c:pt>
              <c:pt idx="37">
                <c:v>20118</c:v>
              </c:pt>
              <c:pt idx="38">
                <c:v>4915</c:v>
              </c:pt>
              <c:pt idx="39">
                <c:v>18729</c:v>
              </c:pt>
              <c:pt idx="40">
                <c:v>13718</c:v>
              </c:pt>
              <c:pt idx="41">
                <c:v>4250</c:v>
              </c:pt>
              <c:pt idx="42">
                <c:v>7073</c:v>
              </c:pt>
              <c:pt idx="43">
                <c:v>-4166</c:v>
              </c:pt>
              <c:pt idx="44">
                <c:v>-126</c:v>
              </c:pt>
              <c:pt idx="45">
                <c:v>-2040</c:v>
              </c:pt>
              <c:pt idx="46">
                <c:v>-1780</c:v>
              </c:pt>
              <c:pt idx="47">
                <c:v>-9767</c:v>
              </c:pt>
              <c:pt idx="48">
                <c:v>20578</c:v>
              </c:pt>
              <c:pt idx="49">
                <c:v>-2989</c:v>
              </c:pt>
              <c:pt idx="50">
                <c:v>-4922</c:v>
              </c:pt>
              <c:pt idx="51">
                <c:v>27315</c:v>
              </c:pt>
              <c:pt idx="52">
                <c:v>6390</c:v>
              </c:pt>
              <c:pt idx="53">
                <c:v>13268</c:v>
              </c:pt>
              <c:pt idx="54">
                <c:v>2223</c:v>
              </c:pt>
              <c:pt idx="55">
                <c:v>-4912</c:v>
              </c:pt>
              <c:pt idx="56">
                <c:v>-375</c:v>
              </c:pt>
              <c:pt idx="57">
                <c:v>-1928</c:v>
              </c:pt>
              <c:pt idx="58">
                <c:v>-313</c:v>
              </c:pt>
              <c:pt idx="59">
                <c:v>3322</c:v>
              </c:pt>
              <c:pt idx="60">
                <c:v>-5209</c:v>
              </c:pt>
              <c:pt idx="61">
                <c:v>-1972</c:v>
              </c:pt>
              <c:pt idx="62">
                <c:v>-2817</c:v>
              </c:pt>
              <c:pt idx="63">
                <c:v>308</c:v>
              </c:pt>
              <c:pt idx="64">
                <c:v>13607</c:v>
              </c:pt>
              <c:pt idx="65">
                <c:v>-4438</c:v>
              </c:pt>
              <c:pt idx="66">
                <c:v>-2396</c:v>
              </c:pt>
              <c:pt idx="67">
                <c:v>-3308</c:v>
              </c:pt>
              <c:pt idx="68">
                <c:v>-303</c:v>
              </c:pt>
              <c:pt idx="69">
                <c:v>16177</c:v>
              </c:pt>
              <c:pt idx="70">
                <c:v>-1208</c:v>
              </c:pt>
              <c:pt idx="71">
                <c:v>466</c:v>
              </c:pt>
              <c:pt idx="72">
                <c:v>8350</c:v>
              </c:pt>
              <c:pt idx="73">
                <c:v>4123</c:v>
              </c:pt>
              <c:pt idx="74">
                <c:v>-5805</c:v>
              </c:pt>
              <c:pt idx="75">
                <c:v>15367</c:v>
              </c:pt>
              <c:pt idx="76">
                <c:v>6311</c:v>
              </c:pt>
              <c:pt idx="77">
                <c:v>-22771</c:v>
              </c:pt>
              <c:pt idx="78">
                <c:v>-4737</c:v>
              </c:pt>
              <c:pt idx="79">
                <c:v>-11799</c:v>
              </c:pt>
              <c:pt idx="80">
                <c:v>-5890</c:v>
              </c:pt>
              <c:pt idx="81">
                <c:v>-4792</c:v>
              </c:pt>
              <c:pt idx="82">
                <c:v>-5537</c:v>
              </c:pt>
              <c:pt idx="83">
                <c:v>-2372</c:v>
              </c:pt>
              <c:pt idx="84">
                <c:v>-4322</c:v>
              </c:pt>
              <c:pt idx="85">
                <c:v>10577</c:v>
              </c:pt>
              <c:pt idx="86">
                <c:v>4180</c:v>
              </c:pt>
              <c:pt idx="87">
                <c:v>15505</c:v>
              </c:pt>
              <c:pt idx="88">
                <c:v>6737</c:v>
              </c:pt>
              <c:pt idx="89">
                <c:v>9655</c:v>
              </c:pt>
              <c:pt idx="90">
                <c:v>-5582</c:v>
              </c:pt>
              <c:pt idx="91">
                <c:v>-4245</c:v>
              </c:pt>
              <c:pt idx="92">
                <c:v>4486</c:v>
              </c:pt>
              <c:pt idx="93">
                <c:v>-5954</c:v>
              </c:pt>
              <c:pt idx="94">
                <c:v>3861</c:v>
              </c:pt>
              <c:pt idx="95">
                <c:v>4681</c:v>
              </c:pt>
              <c:pt idx="96">
                <c:v>14804</c:v>
              </c:pt>
              <c:pt idx="97">
                <c:v>15456</c:v>
              </c:pt>
              <c:pt idx="98">
                <c:v>11982</c:v>
              </c:pt>
              <c:pt idx="99">
                <c:v>34308</c:v>
              </c:pt>
              <c:pt idx="100">
                <c:v>37892</c:v>
              </c:pt>
              <c:pt idx="101">
                <c:v>17246</c:v>
              </c:pt>
              <c:pt idx="102">
                <c:v>34866</c:v>
              </c:pt>
              <c:pt idx="103">
                <c:v>1678</c:v>
              </c:pt>
              <c:pt idx="104">
                <c:v>-2939</c:v>
              </c:pt>
              <c:pt idx="105">
                <c:v>10883</c:v>
              </c:pt>
              <c:pt idx="106">
                <c:v>4596</c:v>
              </c:pt>
              <c:pt idx="107">
                <c:v>3830</c:v>
              </c:pt>
              <c:pt idx="108">
                <c:v>25386</c:v>
              </c:pt>
              <c:pt idx="109">
                <c:v>25906</c:v>
              </c:pt>
              <c:pt idx="110">
                <c:v>43033</c:v>
              </c:pt>
              <c:pt idx="111">
                <c:v>22864</c:v>
              </c:pt>
              <c:pt idx="112">
                <c:v>32359</c:v>
              </c:pt>
              <c:pt idx="113">
                <c:v>2098</c:v>
              </c:pt>
              <c:pt idx="114">
                <c:v>2613</c:v>
              </c:pt>
              <c:pt idx="115">
                <c:v>-2865</c:v>
              </c:pt>
              <c:pt idx="116">
                <c:v>3432</c:v>
              </c:pt>
              <c:pt idx="117">
                <c:v>5636</c:v>
              </c:pt>
              <c:pt idx="118">
                <c:v>17200</c:v>
              </c:pt>
              <c:pt idx="119">
                <c:v>27308</c:v>
              </c:pt>
              <c:pt idx="120">
                <c:v>25335</c:v>
              </c:pt>
              <c:pt idx="121">
                <c:v>15538</c:v>
              </c:pt>
              <c:pt idx="122">
                <c:v>19925</c:v>
              </c:pt>
              <c:pt idx="123">
                <c:v>27346</c:v>
              </c:pt>
              <c:pt idx="124">
                <c:v>12888</c:v>
              </c:pt>
              <c:pt idx="125">
                <c:v>-3656</c:v>
              </c:pt>
              <c:pt idx="126">
                <c:v>1171</c:v>
              </c:pt>
              <c:pt idx="127">
                <c:v>-3717</c:v>
              </c:pt>
              <c:pt idx="128">
                <c:v>2172</c:v>
              </c:pt>
              <c:pt idx="129">
                <c:v>2400</c:v>
              </c:pt>
              <c:pt idx="130">
                <c:v>3267</c:v>
              </c:pt>
              <c:pt idx="131">
                <c:v>-41</c:v>
              </c:pt>
              <c:pt idx="132">
                <c:v>54</c:v>
              </c:pt>
              <c:pt idx="133">
                <c:v>4409</c:v>
              </c:pt>
              <c:pt idx="134">
                <c:v>9471</c:v>
              </c:pt>
              <c:pt idx="135">
                <c:v>8587</c:v>
              </c:pt>
              <c:pt idx="136">
                <c:v>10060</c:v>
              </c:pt>
              <c:pt idx="137">
                <c:v>19868</c:v>
              </c:pt>
              <c:pt idx="138">
                <c:v>-869</c:v>
              </c:pt>
              <c:pt idx="139">
                <c:v>-10681</c:v>
              </c:pt>
              <c:pt idx="140">
                <c:v>4521</c:v>
              </c:pt>
              <c:pt idx="141">
                <c:v>6753</c:v>
              </c:pt>
              <c:pt idx="142">
                <c:v>4602</c:v>
              </c:pt>
              <c:pt idx="143">
                <c:v>23024</c:v>
              </c:pt>
              <c:pt idx="144">
                <c:v>9483</c:v>
              </c:pt>
              <c:pt idx="145">
                <c:v>-7833</c:v>
              </c:pt>
              <c:pt idx="146">
                <c:v>-3898</c:v>
              </c:pt>
              <c:pt idx="147">
                <c:v>14336</c:v>
              </c:pt>
              <c:pt idx="148">
                <c:v>15510</c:v>
              </c:pt>
              <c:pt idx="149">
                <c:v>9519</c:v>
              </c:pt>
              <c:pt idx="150">
                <c:v>10387</c:v>
              </c:pt>
              <c:pt idx="151">
                <c:v>-5036</c:v>
              </c:pt>
              <c:pt idx="152">
                <c:v>-1010</c:v>
              </c:pt>
              <c:pt idx="153">
                <c:v>2018</c:v>
              </c:pt>
              <c:pt idx="154">
                <c:v>11795</c:v>
              </c:pt>
              <c:pt idx="155">
                <c:v>12235</c:v>
              </c:pt>
              <c:pt idx="156">
                <c:v>17806</c:v>
              </c:pt>
              <c:pt idx="157">
                <c:v>-2415</c:v>
              </c:pt>
              <c:pt idx="158">
                <c:v>2127</c:v>
              </c:pt>
              <c:pt idx="159">
                <c:v>5503</c:v>
              </c:pt>
              <c:pt idx="160">
                <c:v>20593</c:v>
              </c:pt>
              <c:pt idx="161">
                <c:v>5316</c:v>
              </c:pt>
              <c:pt idx="162">
                <c:v>2143</c:v>
              </c:pt>
              <c:pt idx="163">
                <c:v>-5766</c:v>
              </c:pt>
              <c:pt idx="164">
                <c:v>724</c:v>
              </c:pt>
              <c:pt idx="165">
                <c:v>6838</c:v>
              </c:pt>
              <c:pt idx="166">
                <c:v>12028</c:v>
              </c:pt>
              <c:pt idx="167">
                <c:v>1995</c:v>
              </c:pt>
              <c:pt idx="168">
                <c:v>10407</c:v>
              </c:pt>
              <c:pt idx="169">
                <c:v>-9017</c:v>
              </c:pt>
              <c:pt idx="170">
                <c:v>12235</c:v>
              </c:pt>
              <c:pt idx="171">
                <c:v>-7658</c:v>
              </c:pt>
              <c:pt idx="172">
                <c:v>-6379</c:v>
              </c:pt>
              <c:pt idx="173">
                <c:v>30306</c:v>
              </c:pt>
              <c:pt idx="174">
                <c:v>11862</c:v>
              </c:pt>
              <c:pt idx="175">
                <c:v>-8816</c:v>
              </c:pt>
              <c:pt idx="176">
                <c:v>1517</c:v>
              </c:pt>
              <c:pt idx="177">
                <c:v>3067</c:v>
              </c:pt>
              <c:pt idx="178">
                <c:v>-1383</c:v>
              </c:pt>
              <c:pt idx="179">
                <c:v>19381</c:v>
              </c:pt>
              <c:pt idx="180">
                <c:v>11403</c:v>
              </c:pt>
              <c:pt idx="181">
                <c:v>5386</c:v>
              </c:pt>
              <c:pt idx="182">
                <c:v>9399</c:v>
              </c:pt>
              <c:pt idx="183">
                <c:v>3656</c:v>
              </c:pt>
              <c:pt idx="184">
                <c:v>22190</c:v>
              </c:pt>
              <c:pt idx="185">
                <c:v>-8321</c:v>
              </c:pt>
              <c:pt idx="186">
                <c:v>1206</c:v>
              </c:pt>
              <c:pt idx="187">
                <c:v>-8125</c:v>
              </c:pt>
              <c:pt idx="188">
                <c:v>3452</c:v>
              </c:pt>
              <c:pt idx="189">
                <c:v>6809</c:v>
              </c:pt>
              <c:pt idx="190">
                <c:v>13509</c:v>
              </c:pt>
              <c:pt idx="191">
                <c:v>2571</c:v>
              </c:pt>
              <c:pt idx="192">
                <c:v>-13472</c:v>
              </c:pt>
              <c:pt idx="193">
                <c:v>-1546</c:v>
              </c:pt>
              <c:pt idx="194">
                <c:v>6786</c:v>
              </c:pt>
              <c:pt idx="195">
                <c:v>12362</c:v>
              </c:pt>
              <c:pt idx="196">
                <c:v>10860</c:v>
              </c:pt>
              <c:pt idx="197">
                <c:v>-3073</c:v>
              </c:pt>
              <c:pt idx="198">
                <c:v>1456</c:v>
              </c:pt>
              <c:pt idx="199">
                <c:v>-17106</c:v>
              </c:pt>
              <c:pt idx="200">
                <c:v>-6297</c:v>
              </c:pt>
              <c:pt idx="201">
                <c:v>2700</c:v>
              </c:pt>
              <c:pt idx="202">
                <c:v>6963</c:v>
              </c:pt>
              <c:pt idx="203">
                <c:v>-6217</c:v>
              </c:pt>
              <c:pt idx="204">
                <c:v>-4928</c:v>
              </c:pt>
              <c:pt idx="205">
                <c:v>-4182</c:v>
              </c:pt>
              <c:pt idx="206">
                <c:v>-5817</c:v>
              </c:pt>
              <c:pt idx="207">
                <c:v>-3532</c:v>
              </c:pt>
              <c:pt idx="208">
                <c:v>-10075</c:v>
              </c:pt>
              <c:pt idx="209">
                <c:v>12454</c:v>
              </c:pt>
              <c:pt idx="210">
                <c:v>-5457</c:v>
              </c:pt>
              <c:pt idx="211">
                <c:v>-11937</c:v>
              </c:pt>
              <c:pt idx="212">
                <c:v>3756</c:v>
              </c:pt>
              <c:pt idx="213">
                <c:v>2249</c:v>
              </c:pt>
              <c:pt idx="214">
                <c:v>6209</c:v>
              </c:pt>
              <c:pt idx="215">
                <c:v>25624</c:v>
              </c:pt>
              <c:pt idx="216">
                <c:v>31898</c:v>
              </c:pt>
              <c:pt idx="217">
                <c:v>12762</c:v>
              </c:pt>
              <c:pt idx="218">
                <c:v>-3568</c:v>
              </c:pt>
              <c:pt idx="219">
                <c:v>-10838</c:v>
              </c:pt>
              <c:pt idx="220">
                <c:v>-3095</c:v>
              </c:pt>
              <c:pt idx="221">
                <c:v>-11156</c:v>
              </c:pt>
              <c:pt idx="222">
                <c:v>33212</c:v>
              </c:pt>
              <c:pt idx="223">
                <c:v>-7649</c:v>
              </c:pt>
              <c:pt idx="224">
                <c:v>-885</c:v>
              </c:pt>
              <c:pt idx="225">
                <c:v>554</c:v>
              </c:pt>
              <c:pt idx="226">
                <c:v>15133</c:v>
              </c:pt>
              <c:pt idx="227">
                <c:v>3146</c:v>
              </c:pt>
              <c:pt idx="228">
                <c:v>4885</c:v>
              </c:pt>
              <c:pt idx="229">
                <c:v>-1922</c:v>
              </c:pt>
              <c:pt idx="230">
                <c:v>-1269</c:v>
              </c:pt>
              <c:pt idx="231">
                <c:v>6665</c:v>
              </c:pt>
              <c:pt idx="232">
                <c:v>41649</c:v>
              </c:pt>
              <c:pt idx="233">
                <c:v>2305</c:v>
              </c:pt>
              <c:pt idx="234">
                <c:v>-10969</c:v>
              </c:pt>
              <c:pt idx="235">
                <c:v>-7220</c:v>
              </c:pt>
              <c:pt idx="236">
                <c:v>-963</c:v>
              </c:pt>
              <c:pt idx="237">
                <c:v>2385</c:v>
              </c:pt>
              <c:pt idx="238">
                <c:v>-960</c:v>
              </c:pt>
              <c:pt idx="239">
                <c:v>-7817</c:v>
              </c:pt>
              <c:pt idx="240">
                <c:v>-10006</c:v>
              </c:pt>
              <c:pt idx="241">
                <c:v>-16725</c:v>
              </c:pt>
              <c:pt idx="242">
                <c:v>-10</c:v>
              </c:pt>
              <c:pt idx="243">
                <c:v>3266</c:v>
              </c:pt>
              <c:pt idx="244">
                <c:v>-2630</c:v>
              </c:pt>
              <c:pt idx="245">
                <c:v>-2183</c:v>
              </c:pt>
              <c:pt idx="246">
                <c:v>17455</c:v>
              </c:pt>
              <c:pt idx="247">
                <c:v>-1511</c:v>
              </c:pt>
              <c:pt idx="248">
                <c:v>-7865</c:v>
              </c:pt>
              <c:pt idx="249">
                <c:v>-1483</c:v>
              </c:pt>
              <c:pt idx="250">
                <c:v>1722</c:v>
              </c:pt>
              <c:pt idx="251">
                <c:v>-5969</c:v>
              </c:pt>
              <c:pt idx="252">
                <c:v>-3821</c:v>
              </c:pt>
              <c:pt idx="253">
                <c:v>-11933</c:v>
              </c:pt>
              <c:pt idx="254">
                <c:v>-10797</c:v>
              </c:pt>
              <c:pt idx="255">
                <c:v>-6002</c:v>
              </c:pt>
              <c:pt idx="256">
                <c:v>3026</c:v>
              </c:pt>
              <c:pt idx="257">
                <c:v>6798</c:v>
              </c:pt>
              <c:pt idx="258">
                <c:v>-10924</c:v>
              </c:pt>
              <c:pt idx="259">
                <c:v>-18092</c:v>
              </c:pt>
              <c:pt idx="260">
                <c:v>-8609</c:v>
              </c:pt>
              <c:pt idx="261">
                <c:v>-9412</c:v>
              </c:pt>
              <c:pt idx="262">
                <c:v>-12720</c:v>
              </c:pt>
              <c:pt idx="263">
                <c:v>3219</c:v>
              </c:pt>
              <c:pt idx="264">
                <c:v>5888</c:v>
              </c:pt>
              <c:pt idx="265">
                <c:v>11480</c:v>
              </c:pt>
              <c:pt idx="266">
                <c:v>27845</c:v>
              </c:pt>
              <c:pt idx="267">
                <c:v>24670</c:v>
              </c:pt>
              <c:pt idx="268">
                <c:v>12376</c:v>
              </c:pt>
              <c:pt idx="269">
                <c:v>-1177</c:v>
              </c:pt>
              <c:pt idx="270">
                <c:v>47371</c:v>
              </c:pt>
              <c:pt idx="271">
                <c:v>47763</c:v>
              </c:pt>
              <c:pt idx="272">
                <c:v>6721</c:v>
              </c:pt>
              <c:pt idx="273">
                <c:v>382</c:v>
              </c:pt>
              <c:pt idx="274">
                <c:v>11905</c:v>
              </c:pt>
              <c:pt idx="275">
                <c:v>6790</c:v>
              </c:pt>
              <c:pt idx="276">
                <c:v>36384</c:v>
              </c:pt>
              <c:pt idx="277">
                <c:v>25822</c:v>
              </c:pt>
              <c:pt idx="278">
                <c:v>16398</c:v>
              </c:pt>
              <c:pt idx="279">
                <c:v>18213</c:v>
              </c:pt>
              <c:pt idx="280">
                <c:v>21449</c:v>
              </c:pt>
              <c:pt idx="281">
                <c:v>17149</c:v>
              </c:pt>
              <c:pt idx="282">
                <c:v>15989</c:v>
              </c:pt>
              <c:pt idx="283">
                <c:v>4067</c:v>
              </c:pt>
              <c:pt idx="284">
                <c:v>3857</c:v>
              </c:pt>
              <c:pt idx="285">
                <c:v>15201</c:v>
              </c:pt>
              <c:pt idx="286">
                <c:v>20241</c:v>
              </c:pt>
              <c:pt idx="287">
                <c:v>28751</c:v>
              </c:pt>
              <c:pt idx="288">
                <c:v>3226</c:v>
              </c:pt>
              <c:pt idx="289">
                <c:v>11244</c:v>
              </c:pt>
              <c:pt idx="290">
                <c:v>21086</c:v>
              </c:pt>
              <c:pt idx="291">
                <c:v>28155</c:v>
              </c:pt>
              <c:pt idx="292">
                <c:v>8732</c:v>
              </c:pt>
              <c:pt idx="293">
                <c:v>-828</c:v>
              </c:pt>
              <c:pt idx="294">
                <c:v>20589</c:v>
              </c:pt>
              <c:pt idx="295">
                <c:v>20188</c:v>
              </c:pt>
              <c:pt idx="296">
                <c:v>287</c:v>
              </c:pt>
              <c:pt idx="297">
                <c:v>104</c:v>
              </c:pt>
              <c:pt idx="298">
                <c:v>11485</c:v>
              </c:pt>
              <c:pt idx="299">
                <c:v>-413</c:v>
              </c:pt>
              <c:pt idx="300">
                <c:v>2267</c:v>
              </c:pt>
              <c:pt idx="301">
                <c:v>-3931</c:v>
              </c:pt>
              <c:pt idx="302">
                <c:v>1684</c:v>
              </c:pt>
              <c:pt idx="303">
                <c:v>-107</c:v>
              </c:pt>
              <c:pt idx="304">
                <c:v>2810</c:v>
              </c:pt>
              <c:pt idx="305">
                <c:v>-155</c:v>
              </c:pt>
              <c:pt idx="306">
                <c:v>-4952</c:v>
              </c:pt>
              <c:pt idx="307">
                <c:v>-8212</c:v>
              </c:pt>
              <c:pt idx="308">
                <c:v>-5731</c:v>
              </c:pt>
              <c:pt idx="309">
                <c:v>2606</c:v>
              </c:pt>
              <c:pt idx="310">
                <c:v>14524</c:v>
              </c:pt>
              <c:pt idx="311">
                <c:v>35041</c:v>
              </c:pt>
              <c:pt idx="312">
                <c:v>41915</c:v>
              </c:pt>
              <c:pt idx="313">
                <c:v>16034</c:v>
              </c:pt>
              <c:pt idx="314">
                <c:v>2590</c:v>
              </c:pt>
              <c:pt idx="315">
                <c:v>-66897</c:v>
              </c:pt>
              <c:pt idx="316">
                <c:v>5898</c:v>
              </c:pt>
              <c:pt idx="317">
                <c:v>60149</c:v>
              </c:pt>
              <c:pt idx="318">
                <c:v>49210</c:v>
              </c:pt>
              <c:pt idx="319">
                <c:v>12938</c:v>
              </c:pt>
              <c:pt idx="320">
                <c:v>-5220</c:v>
              </c:pt>
              <c:pt idx="321">
                <c:v>-3237</c:v>
              </c:pt>
              <c:pt idx="322">
                <c:v>-24779</c:v>
              </c:pt>
              <c:pt idx="323">
                <c:v>-20097</c:v>
              </c:pt>
              <c:pt idx="324">
                <c:v>-34619</c:v>
              </c:pt>
              <c:pt idx="325">
                <c:v>-24944</c:v>
              </c:pt>
              <c:pt idx="326">
                <c:v>-16505</c:v>
              </c:pt>
              <c:pt idx="327">
                <c:v>-14352</c:v>
              </c:pt>
              <c:pt idx="328">
                <c:v>-11991</c:v>
              </c:pt>
              <c:pt idx="329">
                <c:v>-10371</c:v>
              </c:pt>
              <c:pt idx="330">
                <c:v>-2086</c:v>
              </c:pt>
              <c:pt idx="331">
                <c:v>-16919</c:v>
              </c:pt>
              <c:pt idx="332">
                <c:v>-7519</c:v>
              </c:pt>
              <c:pt idx="333">
                <c:v>4134</c:v>
              </c:pt>
              <c:pt idx="334">
                <c:v>8084</c:v>
              </c:pt>
              <c:pt idx="335">
                <c:v>7308</c:v>
              </c:pt>
              <c:pt idx="336">
                <c:v>31163</c:v>
              </c:pt>
              <c:pt idx="337">
                <c:v>11325</c:v>
              </c:pt>
              <c:pt idx="338">
                <c:v>12476</c:v>
              </c:pt>
              <c:pt idx="339">
                <c:v>5304</c:v>
              </c:pt>
              <c:pt idx="340">
                <c:v>-1577</c:v>
              </c:pt>
              <c:pt idx="341">
                <c:v>12955</c:v>
              </c:pt>
              <c:pt idx="342">
                <c:v>27049</c:v>
              </c:pt>
              <c:pt idx="343">
                <c:v>-18289</c:v>
              </c:pt>
              <c:pt idx="344">
                <c:v>-6547</c:v>
              </c:pt>
              <c:pt idx="345">
                <c:v>-4589</c:v>
              </c:pt>
              <c:pt idx="346">
                <c:v>-39405</c:v>
              </c:pt>
              <c:pt idx="347">
                <c:v>15247</c:v>
              </c:pt>
              <c:pt idx="348">
                <c:v>4780</c:v>
              </c:pt>
              <c:pt idx="349">
                <c:v>12675</c:v>
              </c:pt>
              <c:pt idx="350">
                <c:v>11971</c:v>
              </c:pt>
              <c:pt idx="351">
                <c:v>12228</c:v>
              </c:pt>
              <c:pt idx="352">
                <c:v>21120</c:v>
              </c:pt>
              <c:pt idx="353">
                <c:v>32440</c:v>
              </c:pt>
              <c:pt idx="354">
                <c:v>35503</c:v>
              </c:pt>
              <c:pt idx="355">
                <c:v>24970</c:v>
              </c:pt>
              <c:pt idx="356">
                <c:v>2831</c:v>
              </c:pt>
              <c:pt idx="357">
                <c:v>-9211</c:v>
              </c:pt>
              <c:pt idx="358">
                <c:v>48140</c:v>
              </c:pt>
              <c:pt idx="359">
                <c:v>6191</c:v>
              </c:pt>
              <c:pt idx="360">
                <c:v>6989</c:v>
              </c:pt>
              <c:pt idx="361">
                <c:v>-8392</c:v>
              </c:pt>
              <c:pt idx="362">
                <c:v>8562</c:v>
              </c:pt>
              <c:pt idx="363">
                <c:v>10798</c:v>
              </c:pt>
              <c:pt idx="364">
                <c:v>17305</c:v>
              </c:pt>
              <c:pt idx="365">
                <c:v>8749</c:v>
              </c:pt>
              <c:pt idx="366">
                <c:v>-118</c:v>
              </c:pt>
              <c:pt idx="367">
                <c:v>-11045</c:v>
              </c:pt>
              <c:pt idx="368">
                <c:v>212</c:v>
              </c:pt>
              <c:pt idx="369">
                <c:v>8494</c:v>
              </c:pt>
              <c:pt idx="370">
                <c:v>-5745</c:v>
              </c:pt>
              <c:pt idx="371">
                <c:v>1283</c:v>
              </c:pt>
              <c:pt idx="372">
                <c:v>1943</c:v>
              </c:pt>
              <c:pt idx="373">
                <c:v>13437</c:v>
              </c:pt>
              <c:pt idx="374">
                <c:v>980</c:v>
              </c:pt>
              <c:pt idx="375">
                <c:v>16824</c:v>
              </c:pt>
              <c:pt idx="376">
                <c:v>17749</c:v>
              </c:pt>
              <c:pt idx="377">
                <c:v>35364</c:v>
              </c:pt>
              <c:pt idx="378">
                <c:v>9785</c:v>
              </c:pt>
              <c:pt idx="379">
                <c:v>-15947</c:v>
              </c:pt>
              <c:pt idx="380">
                <c:v>-7703</c:v>
              </c:pt>
              <c:pt idx="381">
                <c:v>-3497</c:v>
              </c:pt>
              <c:pt idx="382">
                <c:v>-4739</c:v>
              </c:pt>
              <c:pt idx="383">
                <c:v>-3832</c:v>
              </c:pt>
              <c:pt idx="384">
                <c:v>9514</c:v>
              </c:pt>
              <c:pt idx="385">
                <c:v>8922</c:v>
              </c:pt>
              <c:pt idx="386">
                <c:v>24620</c:v>
              </c:pt>
              <c:pt idx="387">
                <c:v>27540</c:v>
              </c:pt>
              <c:pt idx="388">
                <c:v>25259</c:v>
              </c:pt>
              <c:pt idx="389">
                <c:v>16968</c:v>
              </c:pt>
              <c:pt idx="390">
                <c:v>-3188</c:v>
              </c:pt>
              <c:pt idx="391">
                <c:v>-12327</c:v>
              </c:pt>
              <c:pt idx="392">
                <c:v>1097</c:v>
              </c:pt>
              <c:pt idx="393">
                <c:v>4199</c:v>
              </c:pt>
              <c:pt idx="394">
                <c:v>1682</c:v>
              </c:pt>
              <c:pt idx="395">
                <c:v>-716</c:v>
              </c:pt>
              <c:pt idx="396">
                <c:v>8183</c:v>
              </c:pt>
              <c:pt idx="397">
                <c:v>3000</c:v>
              </c:pt>
              <c:pt idx="398">
                <c:v>406</c:v>
              </c:pt>
              <c:pt idx="399">
                <c:v>3434</c:v>
              </c:pt>
              <c:pt idx="400">
                <c:v>14318</c:v>
              </c:pt>
              <c:pt idx="401">
                <c:v>24209</c:v>
              </c:pt>
              <c:pt idx="402">
                <c:v>6355</c:v>
              </c:pt>
              <c:pt idx="403">
                <c:v>-11695</c:v>
              </c:pt>
              <c:pt idx="404">
                <c:v>-3775</c:v>
              </c:pt>
              <c:pt idx="405">
                <c:v>11376</c:v>
              </c:pt>
              <c:pt idx="406">
                <c:v>27424</c:v>
              </c:pt>
              <c:pt idx="407">
                <c:v>42515</c:v>
              </c:pt>
              <c:pt idx="408">
                <c:v>-8734</c:v>
              </c:pt>
              <c:pt idx="409">
                <c:v>6176</c:v>
              </c:pt>
              <c:pt idx="410">
                <c:v>5986</c:v>
              </c:pt>
              <c:pt idx="411">
                <c:v>7917</c:v>
              </c:pt>
              <c:pt idx="412">
                <c:v>6557</c:v>
              </c:pt>
              <c:pt idx="413">
                <c:v>-2275</c:v>
              </c:pt>
              <c:pt idx="414">
                <c:v>41536</c:v>
              </c:pt>
              <c:pt idx="415">
                <c:v>7511</c:v>
              </c:pt>
              <c:pt idx="416">
                <c:v>-1253</c:v>
              </c:pt>
              <c:pt idx="417">
                <c:v>-649</c:v>
              </c:pt>
              <c:pt idx="418">
                <c:v>9320</c:v>
              </c:pt>
              <c:pt idx="419">
                <c:v>1978</c:v>
              </c:pt>
              <c:pt idx="420">
                <c:v>10514</c:v>
              </c:pt>
              <c:pt idx="421">
                <c:v>-341</c:v>
              </c:pt>
              <c:pt idx="422">
                <c:v>1967</c:v>
              </c:pt>
              <c:pt idx="423">
                <c:v>25923</c:v>
              </c:pt>
              <c:pt idx="424">
                <c:v>16380</c:v>
              </c:pt>
              <c:pt idx="425">
                <c:v>-251</c:v>
              </c:pt>
              <c:pt idx="426">
                <c:v>25783</c:v>
              </c:pt>
              <c:pt idx="427">
                <c:v>-1963</c:v>
              </c:pt>
              <c:pt idx="428">
                <c:v>-6052</c:v>
              </c:pt>
              <c:pt idx="429">
                <c:v>-3138</c:v>
              </c:pt>
              <c:pt idx="430">
                <c:v>17974</c:v>
              </c:pt>
              <c:pt idx="431">
                <c:v>11388</c:v>
              </c:pt>
              <c:pt idx="432">
                <c:v>4558</c:v>
              </c:pt>
              <c:pt idx="433">
                <c:v>-16600</c:v>
              </c:pt>
              <c:pt idx="434">
                <c:v>6268</c:v>
              </c:pt>
              <c:pt idx="435">
                <c:v>20645</c:v>
              </c:pt>
              <c:pt idx="436">
                <c:v>9700</c:v>
              </c:pt>
              <c:pt idx="437">
                <c:v>10941</c:v>
              </c:pt>
              <c:pt idx="438">
                <c:v>76282</c:v>
              </c:pt>
              <c:pt idx="439">
                <c:v>7037</c:v>
              </c:pt>
              <c:pt idx="440">
                <c:v>13241</c:v>
              </c:pt>
              <c:pt idx="441">
                <c:v>-2519</c:v>
              </c:pt>
              <c:pt idx="442">
                <c:v>-1275</c:v>
              </c:pt>
              <c:pt idx="443">
                <c:v>-255</c:v>
              </c:pt>
              <c:pt idx="444">
                <c:v>17311</c:v>
              </c:pt>
              <c:pt idx="445">
                <c:v>20100</c:v>
              </c:pt>
              <c:pt idx="446">
                <c:v>11392</c:v>
              </c:pt>
              <c:pt idx="447">
                <c:v>11431</c:v>
              </c:pt>
              <c:pt idx="448">
                <c:v>18078</c:v>
              </c:pt>
              <c:pt idx="449">
                <c:v>14727</c:v>
              </c:pt>
              <c:pt idx="450">
                <c:v>1203</c:v>
              </c:pt>
              <c:pt idx="451">
                <c:v>1124</c:v>
              </c:pt>
              <c:pt idx="452">
                <c:v>-298</c:v>
              </c:pt>
              <c:pt idx="453">
                <c:v>-235</c:v>
              </c:pt>
              <c:pt idx="454">
                <c:v>-6846</c:v>
              </c:pt>
              <c:pt idx="455">
                <c:v>-720</c:v>
              </c:pt>
              <c:pt idx="456">
                <c:v>411</c:v>
              </c:pt>
              <c:pt idx="457">
                <c:v>17567</c:v>
              </c:pt>
              <c:pt idx="458">
                <c:v>18512</c:v>
              </c:pt>
              <c:pt idx="459">
                <c:v>21580</c:v>
              </c:pt>
              <c:pt idx="460">
                <c:v>33854</c:v>
              </c:pt>
              <c:pt idx="461">
                <c:v>38444</c:v>
              </c:pt>
              <c:pt idx="462">
                <c:v>46702</c:v>
              </c:pt>
              <c:pt idx="463">
                <c:v>11486</c:v>
              </c:pt>
              <c:pt idx="464">
                <c:v>2083</c:v>
              </c:pt>
              <c:pt idx="465">
                <c:v>7952</c:v>
              </c:pt>
              <c:pt idx="466">
                <c:v>10889</c:v>
              </c:pt>
              <c:pt idx="467">
                <c:v>8216</c:v>
              </c:pt>
              <c:pt idx="468">
                <c:v>17305</c:v>
              </c:pt>
              <c:pt idx="469">
                <c:v>18687</c:v>
              </c:pt>
              <c:pt idx="470">
                <c:v>12258</c:v>
              </c:pt>
              <c:pt idx="471">
                <c:v>6705</c:v>
              </c:pt>
              <c:pt idx="472">
                <c:v>25348</c:v>
              </c:pt>
              <c:pt idx="473">
                <c:v>25387</c:v>
              </c:pt>
              <c:pt idx="474">
                <c:v>20379</c:v>
              </c:pt>
              <c:pt idx="475">
                <c:v>3860</c:v>
              </c:pt>
              <c:pt idx="476">
                <c:v>10448</c:v>
              </c:pt>
              <c:pt idx="477">
                <c:v>20583</c:v>
              </c:pt>
              <c:pt idx="478">
                <c:v>29108</c:v>
              </c:pt>
              <c:pt idx="479">
                <c:v>27285</c:v>
              </c:pt>
              <c:pt idx="480">
                <c:v>28940</c:v>
              </c:pt>
              <c:pt idx="481">
                <c:v>28444</c:v>
              </c:pt>
              <c:pt idx="482">
                <c:v>12270</c:v>
              </c:pt>
              <c:pt idx="483">
                <c:v>11942</c:v>
              </c:pt>
              <c:pt idx="484">
                <c:v>32812</c:v>
              </c:pt>
              <c:pt idx="485">
                <c:v>40054</c:v>
              </c:pt>
              <c:pt idx="486">
                <c:v>20334</c:v>
              </c:pt>
              <c:pt idx="487">
                <c:v>4380</c:v>
              </c:pt>
              <c:pt idx="488">
                <c:v>-2186</c:v>
              </c:pt>
              <c:pt idx="489">
                <c:v>-5177</c:v>
              </c:pt>
              <c:pt idx="490">
                <c:v>-3337</c:v>
              </c:pt>
              <c:pt idx="491">
                <c:v>-8771</c:v>
              </c:pt>
              <c:pt idx="492">
                <c:v>-3308</c:v>
              </c:pt>
              <c:pt idx="493">
                <c:v>-4973</c:v>
              </c:pt>
              <c:pt idx="494">
                <c:v>-9482</c:v>
              </c:pt>
              <c:pt idx="495">
                <c:v>1498</c:v>
              </c:pt>
              <c:pt idx="496">
                <c:v>9847</c:v>
              </c:pt>
              <c:pt idx="497">
                <c:v>17267</c:v>
              </c:pt>
              <c:pt idx="498">
                <c:v>722</c:v>
              </c:pt>
              <c:pt idx="499">
                <c:v>8498</c:v>
              </c:pt>
              <c:pt idx="500">
                <c:v>4157</c:v>
              </c:pt>
              <c:pt idx="501">
                <c:v>1774</c:v>
              </c:pt>
              <c:pt idx="502">
                <c:v>11987</c:v>
              </c:pt>
              <c:pt idx="503">
                <c:v>45707</c:v>
              </c:pt>
              <c:pt idx="504">
                <c:v>1149</c:v>
              </c:pt>
              <c:pt idx="505">
                <c:v>34846</c:v>
              </c:pt>
              <c:pt idx="506">
                <c:v>36127</c:v>
              </c:pt>
              <c:pt idx="507">
                <c:v>32309</c:v>
              </c:pt>
              <c:pt idx="508">
                <c:v>30948</c:v>
              </c:pt>
              <c:pt idx="509">
                <c:v>21368</c:v>
              </c:pt>
              <c:pt idx="510">
                <c:v>18911</c:v>
              </c:pt>
              <c:pt idx="511">
                <c:v>6529</c:v>
              </c:pt>
              <c:pt idx="512">
                <c:v>2481</c:v>
              </c:pt>
              <c:pt idx="513">
                <c:v>8934</c:v>
              </c:pt>
              <c:pt idx="514">
                <c:v>10268</c:v>
              </c:pt>
              <c:pt idx="515">
                <c:v>1300</c:v>
              </c:pt>
              <c:pt idx="516">
                <c:v>33466</c:v>
              </c:pt>
              <c:pt idx="517">
                <c:v>19906</c:v>
              </c:pt>
              <c:pt idx="518">
                <c:v>21473</c:v>
              </c:pt>
              <c:pt idx="519">
                <c:v>5407</c:v>
              </c:pt>
              <c:pt idx="520">
                <c:v>9934</c:v>
              </c:pt>
              <c:pt idx="521">
                <c:v>21416</c:v>
              </c:pt>
              <c:pt idx="522">
                <c:v>15541</c:v>
              </c:pt>
              <c:pt idx="523">
                <c:v>292</c:v>
              </c:pt>
              <c:pt idx="524">
                <c:v>3057</c:v>
              </c:pt>
              <c:pt idx="525">
                <c:v>8491</c:v>
              </c:pt>
              <c:pt idx="526">
                <c:v>4368</c:v>
              </c:pt>
              <c:pt idx="527">
                <c:v>30884</c:v>
              </c:pt>
              <c:pt idx="528">
                <c:v>14537</c:v>
              </c:pt>
              <c:pt idx="529">
                <c:v>14953</c:v>
              </c:pt>
              <c:pt idx="530">
                <c:v>39729</c:v>
              </c:pt>
              <c:pt idx="531">
                <c:v>16823</c:v>
              </c:pt>
              <c:pt idx="532">
                <c:v>11515</c:v>
              </c:pt>
              <c:pt idx="533">
                <c:v>12996</c:v>
              </c:pt>
              <c:pt idx="534">
                <c:v>11425</c:v>
              </c:pt>
              <c:pt idx="535">
                <c:v>-12923</c:v>
              </c:pt>
              <c:pt idx="536">
                <c:v>-1311</c:v>
              </c:pt>
              <c:pt idx="537">
                <c:v>7292</c:v>
              </c:pt>
              <c:pt idx="538">
                <c:v>7906</c:v>
              </c:pt>
              <c:pt idx="539">
                <c:v>6960</c:v>
              </c:pt>
              <c:pt idx="540">
                <c:v>15119</c:v>
              </c:pt>
              <c:pt idx="541">
                <c:v>2768</c:v>
              </c:pt>
              <c:pt idx="542">
                <c:v>3878</c:v>
              </c:pt>
              <c:pt idx="543">
                <c:v>10895</c:v>
              </c:pt>
              <c:pt idx="544">
                <c:v>10963</c:v>
              </c:pt>
              <c:pt idx="545">
                <c:v>4555</c:v>
              </c:pt>
              <c:pt idx="546">
                <c:v>-2818</c:v>
              </c:pt>
              <c:pt idx="547">
                <c:v>-13724</c:v>
              </c:pt>
              <c:pt idx="548">
                <c:v>-16069</c:v>
              </c:pt>
              <c:pt idx="549">
                <c:v>4510</c:v>
              </c:pt>
              <c:pt idx="550">
                <c:v>11099</c:v>
              </c:pt>
              <c:pt idx="551">
                <c:v>6907</c:v>
              </c:pt>
              <c:pt idx="552">
                <c:v>9670</c:v>
              </c:pt>
              <c:pt idx="553">
                <c:v>-3415</c:v>
              </c:pt>
              <c:pt idx="554">
                <c:v>-4800</c:v>
              </c:pt>
              <c:pt idx="555">
                <c:v>-3591</c:v>
              </c:pt>
              <c:pt idx="556">
                <c:v>5806</c:v>
              </c:pt>
              <c:pt idx="557">
                <c:v>23467</c:v>
              </c:pt>
              <c:pt idx="558">
                <c:v>8620</c:v>
              </c:pt>
              <c:pt idx="559">
                <c:v>2881</c:v>
              </c:pt>
              <c:pt idx="560">
                <c:v>-4824</c:v>
              </c:pt>
              <c:pt idx="561">
                <c:v>-410</c:v>
              </c:pt>
              <c:pt idx="562">
                <c:v>1275</c:v>
              </c:pt>
              <c:pt idx="563">
                <c:v>6009</c:v>
              </c:pt>
              <c:pt idx="564">
                <c:v>6162</c:v>
              </c:pt>
              <c:pt idx="565">
                <c:v>13088</c:v>
              </c:pt>
              <c:pt idx="566">
                <c:v>3512</c:v>
              </c:pt>
              <c:pt idx="567">
                <c:v>10894</c:v>
              </c:pt>
              <c:pt idx="568">
                <c:v>16437</c:v>
              </c:pt>
              <c:pt idx="569">
                <c:v>25852</c:v>
              </c:pt>
              <c:pt idx="570">
                <c:v>-434</c:v>
              </c:pt>
              <c:pt idx="571">
                <c:v>12451</c:v>
              </c:pt>
              <c:pt idx="572">
                <c:v>1002</c:v>
              </c:pt>
              <c:pt idx="573">
                <c:v>4367</c:v>
              </c:pt>
              <c:pt idx="574">
                <c:v>24476</c:v>
              </c:pt>
              <c:pt idx="575">
                <c:v>15211</c:v>
              </c:pt>
              <c:pt idx="576">
                <c:v>10215</c:v>
              </c:pt>
              <c:pt idx="577">
                <c:v>17458</c:v>
              </c:pt>
              <c:pt idx="578">
                <c:v>8111</c:v>
              </c:pt>
              <c:pt idx="579">
                <c:v>-397</c:v>
              </c:pt>
              <c:pt idx="580">
                <c:v>10084</c:v>
              </c:pt>
              <c:pt idx="581">
                <c:v>25954</c:v>
              </c:pt>
              <c:pt idx="582">
                <c:v>33049</c:v>
              </c:pt>
              <c:pt idx="583">
                <c:v>23543</c:v>
              </c:pt>
              <c:pt idx="584">
                <c:v>19956</c:v>
              </c:pt>
              <c:pt idx="585">
                <c:v>10386</c:v>
              </c:pt>
              <c:pt idx="586">
                <c:v>7664</c:v>
              </c:pt>
              <c:pt idx="587">
                <c:v>-15939</c:v>
              </c:pt>
              <c:pt idx="588">
                <c:v>1867</c:v>
              </c:pt>
              <c:pt idx="589">
                <c:v>2734</c:v>
              </c:pt>
              <c:pt idx="590">
                <c:v>8948</c:v>
              </c:pt>
              <c:pt idx="591">
                <c:v>19931</c:v>
              </c:pt>
              <c:pt idx="592">
                <c:v>4786</c:v>
              </c:pt>
              <c:pt idx="593">
                <c:v>14873</c:v>
              </c:pt>
              <c:pt idx="594">
                <c:v>-3647</c:v>
              </c:pt>
              <c:pt idx="595">
                <c:v>1093</c:v>
              </c:pt>
              <c:pt idx="596">
                <c:v>-328</c:v>
              </c:pt>
              <c:pt idx="597">
                <c:v>1304</c:v>
              </c:pt>
              <c:pt idx="598">
                <c:v>7140</c:v>
              </c:pt>
              <c:pt idx="599">
                <c:v>1181</c:v>
              </c:pt>
              <c:pt idx="600">
                <c:v>13412</c:v>
              </c:pt>
              <c:pt idx="601">
                <c:v>-8288</c:v>
              </c:pt>
              <c:pt idx="602">
                <c:v>5085</c:v>
              </c:pt>
              <c:pt idx="603">
                <c:v>768</c:v>
              </c:pt>
              <c:pt idx="604">
                <c:v>4093</c:v>
              </c:pt>
              <c:pt idx="605">
                <c:v>39151</c:v>
              </c:pt>
              <c:pt idx="606">
                <c:v>53934</c:v>
              </c:pt>
              <c:pt idx="607">
                <c:v>21627</c:v>
              </c:pt>
              <c:pt idx="608">
                <c:v>283</c:v>
              </c:pt>
              <c:pt idx="609">
                <c:v>9057</c:v>
              </c:pt>
              <c:pt idx="610">
                <c:v>7626</c:v>
              </c:pt>
              <c:pt idx="611">
                <c:v>5485</c:v>
              </c:pt>
              <c:pt idx="612">
                <c:v>4630</c:v>
              </c:pt>
              <c:pt idx="613">
                <c:v>-3652</c:v>
              </c:pt>
              <c:pt idx="614">
                <c:v>-6166</c:v>
              </c:pt>
              <c:pt idx="615">
                <c:v>-12276</c:v>
              </c:pt>
              <c:pt idx="616">
                <c:v>-16036</c:v>
              </c:pt>
              <c:pt idx="617">
                <c:v>-682</c:v>
              </c:pt>
              <c:pt idx="618">
                <c:v>-8383</c:v>
              </c:pt>
              <c:pt idx="619">
                <c:v>5031</c:v>
              </c:pt>
              <c:pt idx="620">
                <c:v>1442</c:v>
              </c:pt>
              <c:pt idx="621">
                <c:v>14446</c:v>
              </c:pt>
              <c:pt idx="622">
                <c:v>-597</c:v>
              </c:pt>
              <c:pt idx="623">
                <c:v>11558</c:v>
              </c:pt>
              <c:pt idx="624">
                <c:v>3168</c:v>
              </c:pt>
              <c:pt idx="625">
                <c:v>10244</c:v>
              </c:pt>
              <c:pt idx="626">
                <c:v>2523</c:v>
              </c:pt>
              <c:pt idx="627">
                <c:v>18226</c:v>
              </c:pt>
              <c:pt idx="628">
                <c:v>17129</c:v>
              </c:pt>
              <c:pt idx="629">
                <c:v>-8153</c:v>
              </c:pt>
              <c:pt idx="630">
                <c:v>4210</c:v>
              </c:pt>
              <c:pt idx="631">
                <c:v>-5865</c:v>
              </c:pt>
              <c:pt idx="632">
                <c:v>1560</c:v>
              </c:pt>
              <c:pt idx="633">
                <c:v>20</c:v>
              </c:pt>
              <c:pt idx="634">
                <c:v>7549</c:v>
              </c:pt>
              <c:pt idx="635">
                <c:v>891</c:v>
              </c:pt>
              <c:pt idx="636">
                <c:v>5459</c:v>
              </c:pt>
              <c:pt idx="637">
                <c:v>-685</c:v>
              </c:pt>
              <c:pt idx="638">
                <c:v>-2933</c:v>
              </c:pt>
              <c:pt idx="639">
                <c:v>-2668</c:v>
              </c:pt>
              <c:pt idx="640">
                <c:v>11684</c:v>
              </c:pt>
              <c:pt idx="641">
                <c:v>2992</c:v>
              </c:pt>
              <c:pt idx="642">
                <c:v>6697</c:v>
              </c:pt>
              <c:pt idx="643">
                <c:v>-2757</c:v>
              </c:pt>
              <c:pt idx="644">
                <c:v>612</c:v>
              </c:pt>
              <c:pt idx="645">
                <c:v>272</c:v>
              </c:pt>
              <c:pt idx="646">
                <c:v>2982</c:v>
              </c:pt>
              <c:pt idx="647">
                <c:v>19442</c:v>
              </c:pt>
              <c:pt idx="648">
                <c:v>13674</c:v>
              </c:pt>
              <c:pt idx="649">
                <c:v>1263</c:v>
              </c:pt>
              <c:pt idx="650">
                <c:v>-15907</c:v>
              </c:pt>
              <c:pt idx="651">
                <c:v>-20254</c:v>
              </c:pt>
              <c:pt idx="652">
                <c:v>-6152</c:v>
              </c:pt>
              <c:pt idx="653">
                <c:v>5903</c:v>
              </c:pt>
              <c:pt idx="654">
                <c:v>10914</c:v>
              </c:pt>
              <c:pt idx="655">
                <c:v>867</c:v>
              </c:pt>
              <c:pt idx="656">
                <c:v>802</c:v>
              </c:pt>
              <c:pt idx="657">
                <c:v>-3740</c:v>
              </c:pt>
              <c:pt idx="658">
                <c:v>8570</c:v>
              </c:pt>
              <c:pt idx="659">
                <c:v>-1286</c:v>
              </c:pt>
              <c:pt idx="660">
                <c:v>4380</c:v>
              </c:pt>
              <c:pt idx="661">
                <c:v>16489</c:v>
              </c:pt>
              <c:pt idx="662">
                <c:v>-6266</c:v>
              </c:pt>
              <c:pt idx="663">
                <c:v>-1461</c:v>
              </c:pt>
              <c:pt idx="664">
                <c:v>-721</c:v>
              </c:pt>
              <c:pt idx="665">
                <c:v>20110</c:v>
              </c:pt>
              <c:pt idx="666">
                <c:v>-2925</c:v>
              </c:pt>
              <c:pt idx="667">
                <c:v>-1160</c:v>
              </c:pt>
              <c:pt idx="668">
                <c:v>2215</c:v>
              </c:pt>
              <c:pt idx="669">
                <c:v>1122</c:v>
              </c:pt>
              <c:pt idx="670">
                <c:v>13703</c:v>
              </c:pt>
              <c:pt idx="671">
                <c:v>23542</c:v>
              </c:pt>
              <c:pt idx="672">
                <c:v>-10881</c:v>
              </c:pt>
              <c:pt idx="673">
                <c:v>5934</c:v>
              </c:pt>
              <c:pt idx="674">
                <c:v>-7</c:v>
              </c:pt>
              <c:pt idx="675">
                <c:v>-15287</c:v>
              </c:pt>
              <c:pt idx="676">
                <c:v>-5317</c:v>
              </c:pt>
              <c:pt idx="677">
                <c:v>27575</c:v>
              </c:pt>
              <c:pt idx="678">
                <c:v>10260</c:v>
              </c:pt>
              <c:pt idx="679">
                <c:v>2664</c:v>
              </c:pt>
              <c:pt idx="680">
                <c:v>-754</c:v>
              </c:pt>
              <c:pt idx="681">
                <c:v>3282</c:v>
              </c:pt>
              <c:pt idx="682">
                <c:v>14152</c:v>
              </c:pt>
              <c:pt idx="683">
                <c:v>21382</c:v>
              </c:pt>
              <c:pt idx="684">
                <c:v>27367</c:v>
              </c:pt>
              <c:pt idx="685">
                <c:v>28731</c:v>
              </c:pt>
              <c:pt idx="686">
                <c:v>12051</c:v>
              </c:pt>
              <c:pt idx="687">
                <c:v>9636</c:v>
              </c:pt>
              <c:pt idx="688">
                <c:v>19016</c:v>
              </c:pt>
              <c:pt idx="689">
                <c:v>21289</c:v>
              </c:pt>
              <c:pt idx="690">
                <c:v>-7202</c:v>
              </c:pt>
              <c:pt idx="691">
                <c:v>8564</c:v>
              </c:pt>
              <c:pt idx="692">
                <c:v>-7158</c:v>
              </c:pt>
              <c:pt idx="693">
                <c:v>7118</c:v>
              </c:pt>
              <c:pt idx="694">
                <c:v>3424</c:v>
              </c:pt>
              <c:pt idx="695">
                <c:v>20297</c:v>
              </c:pt>
              <c:pt idx="696">
                <c:v>5005</c:v>
              </c:pt>
              <c:pt idx="697">
                <c:v>2961</c:v>
              </c:pt>
              <c:pt idx="698">
                <c:v>-2962</c:v>
              </c:pt>
              <c:pt idx="699">
                <c:v>-6111</c:v>
              </c:pt>
              <c:pt idx="700">
                <c:v>6700</c:v>
              </c:pt>
              <c:pt idx="701">
                <c:v>24767</c:v>
              </c:pt>
              <c:pt idx="702">
                <c:v>-3428</c:v>
              </c:pt>
              <c:pt idx="703">
                <c:v>-4195</c:v>
              </c:pt>
              <c:pt idx="704">
                <c:v>-1103</c:v>
              </c:pt>
              <c:pt idx="705">
                <c:v>13352</c:v>
              </c:pt>
              <c:pt idx="706">
                <c:v>43825</c:v>
              </c:pt>
              <c:pt idx="707">
                <c:v>1999</c:v>
              </c:pt>
              <c:pt idx="708">
                <c:v>13421</c:v>
              </c:pt>
              <c:pt idx="709">
                <c:v>12534</c:v>
              </c:pt>
              <c:pt idx="710">
                <c:v>9132</c:v>
              </c:pt>
              <c:pt idx="711">
                <c:v>3850</c:v>
              </c:pt>
              <c:pt idx="712">
                <c:v>23567</c:v>
              </c:pt>
              <c:pt idx="713">
                <c:v>37471</c:v>
              </c:pt>
              <c:pt idx="714">
                <c:v>747</c:v>
              </c:pt>
              <c:pt idx="715">
                <c:v>8539</c:v>
              </c:pt>
              <c:pt idx="716">
                <c:v>250</c:v>
              </c:pt>
              <c:pt idx="717">
                <c:v>1818</c:v>
              </c:pt>
              <c:pt idx="718">
                <c:v>17582</c:v>
              </c:pt>
            </c:numLit>
          </c:val>
          <c:extLst>
            <c:ext xmlns:c16="http://schemas.microsoft.com/office/drawing/2014/chart" uri="{C3380CC4-5D6E-409C-BE32-E72D297353CC}">
              <c16:uniqueId val="{00000000-C872-40D8-A9F4-919C6C555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049600"/>
        <c:axId val="1477054496"/>
      </c:barChart>
      <c:catAx>
        <c:axId val="147704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477054496"/>
        <c:crosses val="autoZero"/>
        <c:auto val="1"/>
        <c:lblAlgn val="ctr"/>
        <c:lblOffset val="100"/>
        <c:noMultiLvlLbl val="0"/>
      </c:catAx>
      <c:valAx>
        <c:axId val="147705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7049600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Hourly deviation of CA BiH for May 2020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3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  <c:pt idx="732">
                <c:v>31</c:v>
              </c:pt>
            </c:strLit>
          </c:cat>
          <c:val>
            <c:numLit>
              <c:formatCode>General</c:formatCode>
              <c:ptCount val="744"/>
              <c:pt idx="0">
                <c:v>-7871</c:v>
              </c:pt>
              <c:pt idx="1">
                <c:v>-21567</c:v>
              </c:pt>
              <c:pt idx="2">
                <c:v>-15585</c:v>
              </c:pt>
              <c:pt idx="3">
                <c:v>-3336</c:v>
              </c:pt>
              <c:pt idx="4">
                <c:v>10002</c:v>
              </c:pt>
              <c:pt idx="5">
                <c:v>30552</c:v>
              </c:pt>
              <c:pt idx="6">
                <c:v>53224</c:v>
              </c:pt>
              <c:pt idx="7">
                <c:v>52560</c:v>
              </c:pt>
              <c:pt idx="8">
                <c:v>30747</c:v>
              </c:pt>
              <c:pt idx="9">
                <c:v>12645</c:v>
              </c:pt>
              <c:pt idx="10">
                <c:v>4229</c:v>
              </c:pt>
              <c:pt idx="11">
                <c:v>17181</c:v>
              </c:pt>
              <c:pt idx="12">
                <c:v>-844</c:v>
              </c:pt>
              <c:pt idx="13">
                <c:v>21350</c:v>
              </c:pt>
              <c:pt idx="14">
                <c:v>46294</c:v>
              </c:pt>
              <c:pt idx="15">
                <c:v>17686</c:v>
              </c:pt>
              <c:pt idx="16">
                <c:v>-594</c:v>
              </c:pt>
              <c:pt idx="17">
                <c:v>18586</c:v>
              </c:pt>
              <c:pt idx="18">
                <c:v>11955</c:v>
              </c:pt>
              <c:pt idx="19">
                <c:v>9457</c:v>
              </c:pt>
              <c:pt idx="20">
                <c:v>8284</c:v>
              </c:pt>
              <c:pt idx="21">
                <c:v>8421</c:v>
              </c:pt>
              <c:pt idx="22">
                <c:v>16885</c:v>
              </c:pt>
              <c:pt idx="23">
                <c:v>29965</c:v>
              </c:pt>
              <c:pt idx="24">
                <c:v>29590</c:v>
              </c:pt>
              <c:pt idx="25">
                <c:v>24277</c:v>
              </c:pt>
              <c:pt idx="26">
                <c:v>19053</c:v>
              </c:pt>
              <c:pt idx="27">
                <c:v>7948</c:v>
              </c:pt>
              <c:pt idx="28">
                <c:v>4619</c:v>
              </c:pt>
              <c:pt idx="29">
                <c:v>25729</c:v>
              </c:pt>
              <c:pt idx="30">
                <c:v>-149015</c:v>
              </c:pt>
              <c:pt idx="31">
                <c:v>-65070</c:v>
              </c:pt>
              <c:pt idx="32">
                <c:v>22396</c:v>
              </c:pt>
              <c:pt idx="33">
                <c:v>69290</c:v>
              </c:pt>
              <c:pt idx="34">
                <c:v>11704</c:v>
              </c:pt>
              <c:pt idx="35">
                <c:v>12021</c:v>
              </c:pt>
              <c:pt idx="36">
                <c:v>218190</c:v>
              </c:pt>
              <c:pt idx="37">
                <c:v>194064</c:v>
              </c:pt>
              <c:pt idx="38">
                <c:v>1724</c:v>
              </c:pt>
              <c:pt idx="39">
                <c:v>12088</c:v>
              </c:pt>
              <c:pt idx="40">
                <c:v>13851</c:v>
              </c:pt>
              <c:pt idx="41">
                <c:v>41280</c:v>
              </c:pt>
              <c:pt idx="42">
                <c:v>17157</c:v>
              </c:pt>
              <c:pt idx="43">
                <c:v>22004</c:v>
              </c:pt>
              <c:pt idx="44">
                <c:v>6034</c:v>
              </c:pt>
              <c:pt idx="45">
                <c:v>21436</c:v>
              </c:pt>
              <c:pt idx="46">
                <c:v>50122</c:v>
              </c:pt>
              <c:pt idx="47">
                <c:v>21867</c:v>
              </c:pt>
              <c:pt idx="48">
                <c:v>-15623</c:v>
              </c:pt>
              <c:pt idx="49">
                <c:v>13480</c:v>
              </c:pt>
              <c:pt idx="50">
                <c:v>10453</c:v>
              </c:pt>
              <c:pt idx="51">
                <c:v>23413</c:v>
              </c:pt>
              <c:pt idx="52">
                <c:v>47893</c:v>
              </c:pt>
              <c:pt idx="53">
                <c:v>35906</c:v>
              </c:pt>
              <c:pt idx="54">
                <c:v>27631</c:v>
              </c:pt>
              <c:pt idx="55">
                <c:v>53299</c:v>
              </c:pt>
              <c:pt idx="56">
                <c:v>37715</c:v>
              </c:pt>
              <c:pt idx="57">
                <c:v>31117</c:v>
              </c:pt>
              <c:pt idx="58">
                <c:v>-12613</c:v>
              </c:pt>
              <c:pt idx="59">
                <c:v>9070</c:v>
              </c:pt>
              <c:pt idx="60">
                <c:v>12212</c:v>
              </c:pt>
              <c:pt idx="61">
                <c:v>20951</c:v>
              </c:pt>
              <c:pt idx="62">
                <c:v>46873</c:v>
              </c:pt>
              <c:pt idx="63">
                <c:v>51811</c:v>
              </c:pt>
              <c:pt idx="64">
                <c:v>26819</c:v>
              </c:pt>
              <c:pt idx="65">
                <c:v>23208</c:v>
              </c:pt>
              <c:pt idx="66">
                <c:v>14776</c:v>
              </c:pt>
              <c:pt idx="67">
                <c:v>18438</c:v>
              </c:pt>
              <c:pt idx="68">
                <c:v>4796</c:v>
              </c:pt>
              <c:pt idx="69">
                <c:v>21126</c:v>
              </c:pt>
              <c:pt idx="70">
                <c:v>37850</c:v>
              </c:pt>
              <c:pt idx="71">
                <c:v>28814</c:v>
              </c:pt>
              <c:pt idx="72">
                <c:v>30218</c:v>
              </c:pt>
              <c:pt idx="73">
                <c:v>36285</c:v>
              </c:pt>
              <c:pt idx="74">
                <c:v>16172</c:v>
              </c:pt>
              <c:pt idx="75">
                <c:v>41470</c:v>
              </c:pt>
              <c:pt idx="76">
                <c:v>51442</c:v>
              </c:pt>
              <c:pt idx="77">
                <c:v>41439</c:v>
              </c:pt>
              <c:pt idx="78">
                <c:v>16463</c:v>
              </c:pt>
              <c:pt idx="79">
                <c:v>-5330</c:v>
              </c:pt>
              <c:pt idx="80">
                <c:v>1130</c:v>
              </c:pt>
              <c:pt idx="81">
                <c:v>12844</c:v>
              </c:pt>
              <c:pt idx="82">
                <c:v>6349</c:v>
              </c:pt>
              <c:pt idx="83">
                <c:v>18251</c:v>
              </c:pt>
              <c:pt idx="84">
                <c:v>20637</c:v>
              </c:pt>
              <c:pt idx="85">
                <c:v>20211</c:v>
              </c:pt>
              <c:pt idx="86">
                <c:v>40130</c:v>
              </c:pt>
              <c:pt idx="87">
                <c:v>27124</c:v>
              </c:pt>
              <c:pt idx="88">
                <c:v>35577</c:v>
              </c:pt>
              <c:pt idx="89">
                <c:v>38040</c:v>
              </c:pt>
              <c:pt idx="90">
                <c:v>30188</c:v>
              </c:pt>
              <c:pt idx="91">
                <c:v>14048</c:v>
              </c:pt>
              <c:pt idx="92">
                <c:v>7057</c:v>
              </c:pt>
              <c:pt idx="93">
                <c:v>14097</c:v>
              </c:pt>
              <c:pt idx="94">
                <c:v>18811</c:v>
              </c:pt>
              <c:pt idx="95">
                <c:v>24501</c:v>
              </c:pt>
              <c:pt idx="96">
                <c:v>2621</c:v>
              </c:pt>
              <c:pt idx="97">
                <c:v>13785</c:v>
              </c:pt>
              <c:pt idx="98">
                <c:v>-1586</c:v>
              </c:pt>
              <c:pt idx="99">
                <c:v>-17201</c:v>
              </c:pt>
              <c:pt idx="100">
                <c:v>-13730</c:v>
              </c:pt>
              <c:pt idx="101">
                <c:v>10853</c:v>
              </c:pt>
              <c:pt idx="102">
                <c:v>30219</c:v>
              </c:pt>
              <c:pt idx="103">
                <c:v>-11</c:v>
              </c:pt>
              <c:pt idx="104">
                <c:v>-94</c:v>
              </c:pt>
              <c:pt idx="105">
                <c:v>3738</c:v>
              </c:pt>
              <c:pt idx="106">
                <c:v>21190</c:v>
              </c:pt>
              <c:pt idx="107">
                <c:v>8653</c:v>
              </c:pt>
              <c:pt idx="108">
                <c:v>-1247</c:v>
              </c:pt>
              <c:pt idx="109">
                <c:v>12861</c:v>
              </c:pt>
              <c:pt idx="110">
                <c:v>15539</c:v>
              </c:pt>
              <c:pt idx="111">
                <c:v>24856</c:v>
              </c:pt>
              <c:pt idx="112">
                <c:v>13892</c:v>
              </c:pt>
              <c:pt idx="113">
                <c:v>9096</c:v>
              </c:pt>
              <c:pt idx="114">
                <c:v>11999</c:v>
              </c:pt>
              <c:pt idx="115">
                <c:v>16856</c:v>
              </c:pt>
              <c:pt idx="116">
                <c:v>2722</c:v>
              </c:pt>
              <c:pt idx="117">
                <c:v>18333</c:v>
              </c:pt>
              <c:pt idx="118">
                <c:v>32089</c:v>
              </c:pt>
              <c:pt idx="119">
                <c:v>17375</c:v>
              </c:pt>
              <c:pt idx="120">
                <c:v>11750</c:v>
              </c:pt>
              <c:pt idx="121">
                <c:v>1683</c:v>
              </c:pt>
              <c:pt idx="122">
                <c:v>-16577</c:v>
              </c:pt>
              <c:pt idx="123">
                <c:v>-2567</c:v>
              </c:pt>
              <c:pt idx="124">
                <c:v>14887</c:v>
              </c:pt>
              <c:pt idx="125">
                <c:v>24586</c:v>
              </c:pt>
              <c:pt idx="126">
                <c:v>34144</c:v>
              </c:pt>
              <c:pt idx="127">
                <c:v>-17232</c:v>
              </c:pt>
              <c:pt idx="128">
                <c:v>-9608</c:v>
              </c:pt>
              <c:pt idx="129">
                <c:v>664</c:v>
              </c:pt>
              <c:pt idx="130">
                <c:v>7211</c:v>
              </c:pt>
              <c:pt idx="131">
                <c:v>1811</c:v>
              </c:pt>
              <c:pt idx="132">
                <c:v>21570</c:v>
              </c:pt>
              <c:pt idx="133">
                <c:v>16002</c:v>
              </c:pt>
              <c:pt idx="134">
                <c:v>30378</c:v>
              </c:pt>
              <c:pt idx="135">
                <c:v>18268</c:v>
              </c:pt>
              <c:pt idx="136">
                <c:v>23610</c:v>
              </c:pt>
              <c:pt idx="137">
                <c:v>12113</c:v>
              </c:pt>
              <c:pt idx="138">
                <c:v>20638</c:v>
              </c:pt>
              <c:pt idx="139">
                <c:v>12749</c:v>
              </c:pt>
              <c:pt idx="140">
                <c:v>4491</c:v>
              </c:pt>
              <c:pt idx="141">
                <c:v>25538</c:v>
              </c:pt>
              <c:pt idx="142">
                <c:v>12012</c:v>
              </c:pt>
              <c:pt idx="143">
                <c:v>30045</c:v>
              </c:pt>
              <c:pt idx="144">
                <c:v>8430</c:v>
              </c:pt>
              <c:pt idx="145">
                <c:v>38438</c:v>
              </c:pt>
              <c:pt idx="146">
                <c:v>-7069</c:v>
              </c:pt>
              <c:pt idx="147">
                <c:v>-24467</c:v>
              </c:pt>
              <c:pt idx="148">
                <c:v>-4403</c:v>
              </c:pt>
              <c:pt idx="149">
                <c:v>1008</c:v>
              </c:pt>
              <c:pt idx="150">
                <c:v>-6913</c:v>
              </c:pt>
              <c:pt idx="151">
                <c:v>-3469</c:v>
              </c:pt>
              <c:pt idx="152">
                <c:v>373</c:v>
              </c:pt>
              <c:pt idx="153">
                <c:v>6390</c:v>
              </c:pt>
              <c:pt idx="154">
                <c:v>1087</c:v>
              </c:pt>
              <c:pt idx="155">
                <c:v>-2258</c:v>
              </c:pt>
              <c:pt idx="156">
                <c:v>9962</c:v>
              </c:pt>
              <c:pt idx="157">
                <c:v>5113</c:v>
              </c:pt>
              <c:pt idx="158">
                <c:v>27788</c:v>
              </c:pt>
              <c:pt idx="159">
                <c:v>14714</c:v>
              </c:pt>
              <c:pt idx="160">
                <c:v>9771</c:v>
              </c:pt>
              <c:pt idx="161">
                <c:v>36731</c:v>
              </c:pt>
              <c:pt idx="162">
                <c:v>25204</c:v>
              </c:pt>
              <c:pt idx="163">
                <c:v>3603</c:v>
              </c:pt>
              <c:pt idx="164">
                <c:v>-401</c:v>
              </c:pt>
              <c:pt idx="165">
                <c:v>-7310</c:v>
              </c:pt>
              <c:pt idx="166">
                <c:v>27562</c:v>
              </c:pt>
              <c:pt idx="167">
                <c:v>12298</c:v>
              </c:pt>
              <c:pt idx="168">
                <c:v>5366</c:v>
              </c:pt>
              <c:pt idx="169">
                <c:v>12068</c:v>
              </c:pt>
              <c:pt idx="170">
                <c:v>17062</c:v>
              </c:pt>
              <c:pt idx="171">
                <c:v>-9471</c:v>
              </c:pt>
              <c:pt idx="172">
                <c:v>5646</c:v>
              </c:pt>
              <c:pt idx="173">
                <c:v>32527</c:v>
              </c:pt>
              <c:pt idx="174">
                <c:v>26707</c:v>
              </c:pt>
              <c:pt idx="175">
                <c:v>-9852</c:v>
              </c:pt>
              <c:pt idx="176">
                <c:v>4650</c:v>
              </c:pt>
              <c:pt idx="177">
                <c:v>-502</c:v>
              </c:pt>
              <c:pt idx="178">
                <c:v>10172</c:v>
              </c:pt>
              <c:pt idx="179">
                <c:v>344</c:v>
              </c:pt>
              <c:pt idx="180">
                <c:v>2757</c:v>
              </c:pt>
              <c:pt idx="181">
                <c:v>3535</c:v>
              </c:pt>
              <c:pt idx="182">
                <c:v>2012</c:v>
              </c:pt>
              <c:pt idx="183">
                <c:v>8129</c:v>
              </c:pt>
              <c:pt idx="184">
                <c:v>36192</c:v>
              </c:pt>
              <c:pt idx="185">
                <c:v>17954</c:v>
              </c:pt>
              <c:pt idx="186">
                <c:v>23048</c:v>
              </c:pt>
              <c:pt idx="187">
                <c:v>-8929</c:v>
              </c:pt>
              <c:pt idx="188">
                <c:v>10184</c:v>
              </c:pt>
              <c:pt idx="189">
                <c:v>12839</c:v>
              </c:pt>
              <c:pt idx="190">
                <c:v>27012</c:v>
              </c:pt>
              <c:pt idx="191">
                <c:v>13320</c:v>
              </c:pt>
              <c:pt idx="192">
                <c:v>17584</c:v>
              </c:pt>
              <c:pt idx="193">
                <c:v>23646</c:v>
              </c:pt>
              <c:pt idx="194">
                <c:v>-19191</c:v>
              </c:pt>
              <c:pt idx="195">
                <c:v>9297</c:v>
              </c:pt>
              <c:pt idx="196">
                <c:v>23361</c:v>
              </c:pt>
              <c:pt idx="197">
                <c:v>29051</c:v>
              </c:pt>
              <c:pt idx="198">
                <c:v>3112</c:v>
              </c:pt>
              <c:pt idx="199">
                <c:v>-7138</c:v>
              </c:pt>
              <c:pt idx="200">
                <c:v>7690</c:v>
              </c:pt>
              <c:pt idx="201">
                <c:v>5805</c:v>
              </c:pt>
              <c:pt idx="202">
                <c:v>1696</c:v>
              </c:pt>
              <c:pt idx="203">
                <c:v>13580</c:v>
              </c:pt>
              <c:pt idx="204">
                <c:v>11564</c:v>
              </c:pt>
              <c:pt idx="205">
                <c:v>6923</c:v>
              </c:pt>
              <c:pt idx="206">
                <c:v>22443</c:v>
              </c:pt>
              <c:pt idx="207">
                <c:v>15133</c:v>
              </c:pt>
              <c:pt idx="208">
                <c:v>27713</c:v>
              </c:pt>
              <c:pt idx="209">
                <c:v>40483</c:v>
              </c:pt>
              <c:pt idx="210">
                <c:v>7300</c:v>
              </c:pt>
              <c:pt idx="211">
                <c:v>9786</c:v>
              </c:pt>
              <c:pt idx="212">
                <c:v>2254</c:v>
              </c:pt>
              <c:pt idx="213">
                <c:v>2158</c:v>
              </c:pt>
              <c:pt idx="214">
                <c:v>30259</c:v>
              </c:pt>
              <c:pt idx="215">
                <c:v>16167</c:v>
              </c:pt>
              <c:pt idx="216">
                <c:v>-4855</c:v>
              </c:pt>
              <c:pt idx="217">
                <c:v>-8812</c:v>
              </c:pt>
              <c:pt idx="218">
                <c:v>2100</c:v>
              </c:pt>
              <c:pt idx="219">
                <c:v>22820</c:v>
              </c:pt>
              <c:pt idx="220">
                <c:v>24210</c:v>
              </c:pt>
              <c:pt idx="221">
                <c:v>19598</c:v>
              </c:pt>
              <c:pt idx="222">
                <c:v>888</c:v>
              </c:pt>
              <c:pt idx="223">
                <c:v>-535</c:v>
              </c:pt>
              <c:pt idx="224">
                <c:v>2443</c:v>
              </c:pt>
              <c:pt idx="225">
                <c:v>2184</c:v>
              </c:pt>
              <c:pt idx="226">
                <c:v>5985</c:v>
              </c:pt>
              <c:pt idx="227">
                <c:v>-15381</c:v>
              </c:pt>
              <c:pt idx="228">
                <c:v>3106</c:v>
              </c:pt>
              <c:pt idx="229">
                <c:v>-4707</c:v>
              </c:pt>
              <c:pt idx="230">
                <c:v>5263</c:v>
              </c:pt>
              <c:pt idx="231">
                <c:v>-3703</c:v>
              </c:pt>
              <c:pt idx="232">
                <c:v>-753</c:v>
              </c:pt>
              <c:pt idx="233">
                <c:v>-3662</c:v>
              </c:pt>
              <c:pt idx="234">
                <c:v>-4628</c:v>
              </c:pt>
              <c:pt idx="235">
                <c:v>-2395</c:v>
              </c:pt>
              <c:pt idx="236">
                <c:v>3267</c:v>
              </c:pt>
              <c:pt idx="237">
                <c:v>761</c:v>
              </c:pt>
              <c:pt idx="238">
                <c:v>6041</c:v>
              </c:pt>
              <c:pt idx="239">
                <c:v>21422</c:v>
              </c:pt>
              <c:pt idx="240">
                <c:v>-1120</c:v>
              </c:pt>
              <c:pt idx="241">
                <c:v>15740</c:v>
              </c:pt>
              <c:pt idx="242">
                <c:v>7445</c:v>
              </c:pt>
              <c:pt idx="243">
                <c:v>19253</c:v>
              </c:pt>
              <c:pt idx="244">
                <c:v>33617</c:v>
              </c:pt>
              <c:pt idx="245">
                <c:v>22875</c:v>
              </c:pt>
              <c:pt idx="246">
                <c:v>14228</c:v>
              </c:pt>
              <c:pt idx="247">
                <c:v>-6795</c:v>
              </c:pt>
              <c:pt idx="248">
                <c:v>-382</c:v>
              </c:pt>
              <c:pt idx="249">
                <c:v>3843</c:v>
              </c:pt>
              <c:pt idx="250">
                <c:v>8616</c:v>
              </c:pt>
              <c:pt idx="251">
                <c:v>7144</c:v>
              </c:pt>
              <c:pt idx="252">
                <c:v>6913</c:v>
              </c:pt>
              <c:pt idx="253">
                <c:v>13208</c:v>
              </c:pt>
              <c:pt idx="254">
                <c:v>29225</c:v>
              </c:pt>
              <c:pt idx="255">
                <c:v>6015</c:v>
              </c:pt>
              <c:pt idx="256">
                <c:v>22611</c:v>
              </c:pt>
              <c:pt idx="257">
                <c:v>10687</c:v>
              </c:pt>
              <c:pt idx="258">
                <c:v>1017</c:v>
              </c:pt>
              <c:pt idx="259">
                <c:v>6016</c:v>
              </c:pt>
              <c:pt idx="260">
                <c:v>8995</c:v>
              </c:pt>
              <c:pt idx="261">
                <c:v>4190</c:v>
              </c:pt>
              <c:pt idx="262">
                <c:v>13557</c:v>
              </c:pt>
              <c:pt idx="263">
                <c:v>11151</c:v>
              </c:pt>
              <c:pt idx="264">
                <c:v>2967</c:v>
              </c:pt>
              <c:pt idx="265">
                <c:v>17101</c:v>
              </c:pt>
              <c:pt idx="266">
                <c:v>3306</c:v>
              </c:pt>
              <c:pt idx="267">
                <c:v>15024</c:v>
              </c:pt>
              <c:pt idx="268">
                <c:v>29307</c:v>
              </c:pt>
              <c:pt idx="269">
                <c:v>34042</c:v>
              </c:pt>
              <c:pt idx="270">
                <c:v>11263</c:v>
              </c:pt>
              <c:pt idx="271">
                <c:v>-5384</c:v>
              </c:pt>
              <c:pt idx="272">
                <c:v>17758</c:v>
              </c:pt>
              <c:pt idx="273">
                <c:v>4755</c:v>
              </c:pt>
              <c:pt idx="274">
                <c:v>8132</c:v>
              </c:pt>
              <c:pt idx="275">
                <c:v>7885</c:v>
              </c:pt>
              <c:pt idx="276">
                <c:v>-2877</c:v>
              </c:pt>
              <c:pt idx="277">
                <c:v>4915</c:v>
              </c:pt>
              <c:pt idx="278">
                <c:v>12403</c:v>
              </c:pt>
              <c:pt idx="279">
                <c:v>3103</c:v>
              </c:pt>
              <c:pt idx="280">
                <c:v>6138</c:v>
              </c:pt>
              <c:pt idx="281">
                <c:v>20879</c:v>
              </c:pt>
              <c:pt idx="282">
                <c:v>-4022</c:v>
              </c:pt>
              <c:pt idx="283">
                <c:v>-11641</c:v>
              </c:pt>
              <c:pt idx="284">
                <c:v>-2736</c:v>
              </c:pt>
              <c:pt idx="285">
                <c:v>14137</c:v>
              </c:pt>
              <c:pt idx="286">
                <c:v>36391</c:v>
              </c:pt>
              <c:pt idx="287">
                <c:v>84</c:v>
              </c:pt>
              <c:pt idx="288">
                <c:v>19307</c:v>
              </c:pt>
              <c:pt idx="289">
                <c:v>33678</c:v>
              </c:pt>
              <c:pt idx="290">
                <c:v>5806</c:v>
              </c:pt>
              <c:pt idx="291">
                <c:v>4409</c:v>
              </c:pt>
              <c:pt idx="292">
                <c:v>-6129</c:v>
              </c:pt>
              <c:pt idx="293">
                <c:v>11687</c:v>
              </c:pt>
              <c:pt idx="294">
                <c:v>4099</c:v>
              </c:pt>
              <c:pt idx="295">
                <c:v>-2257</c:v>
              </c:pt>
              <c:pt idx="296">
                <c:v>7699</c:v>
              </c:pt>
              <c:pt idx="297">
                <c:v>9378</c:v>
              </c:pt>
              <c:pt idx="298">
                <c:v>19530</c:v>
              </c:pt>
              <c:pt idx="299">
                <c:v>46912</c:v>
              </c:pt>
              <c:pt idx="300">
                <c:v>22175</c:v>
              </c:pt>
              <c:pt idx="301">
                <c:v>11930</c:v>
              </c:pt>
              <c:pt idx="302">
                <c:v>9431</c:v>
              </c:pt>
              <c:pt idx="303">
                <c:v>-743</c:v>
              </c:pt>
              <c:pt idx="304">
                <c:v>12040</c:v>
              </c:pt>
              <c:pt idx="305">
                <c:v>11959</c:v>
              </c:pt>
              <c:pt idx="306">
                <c:v>14242</c:v>
              </c:pt>
              <c:pt idx="307">
                <c:v>3045</c:v>
              </c:pt>
              <c:pt idx="308">
                <c:v>10701</c:v>
              </c:pt>
              <c:pt idx="309">
                <c:v>-3347</c:v>
              </c:pt>
              <c:pt idx="310">
                <c:v>19623</c:v>
              </c:pt>
              <c:pt idx="311">
                <c:v>24999</c:v>
              </c:pt>
              <c:pt idx="312">
                <c:v>24211</c:v>
              </c:pt>
              <c:pt idx="313">
                <c:v>32386</c:v>
              </c:pt>
              <c:pt idx="314">
                <c:v>33413</c:v>
              </c:pt>
              <c:pt idx="315">
                <c:v>17561</c:v>
              </c:pt>
              <c:pt idx="316">
                <c:v>25182</c:v>
              </c:pt>
              <c:pt idx="317">
                <c:v>48291</c:v>
              </c:pt>
              <c:pt idx="318">
                <c:v>59180</c:v>
              </c:pt>
              <c:pt idx="319">
                <c:v>10888</c:v>
              </c:pt>
              <c:pt idx="320">
                <c:v>-2708</c:v>
              </c:pt>
              <c:pt idx="321">
                <c:v>4869</c:v>
              </c:pt>
              <c:pt idx="322">
                <c:v>11006</c:v>
              </c:pt>
              <c:pt idx="323">
                <c:v>5419</c:v>
              </c:pt>
              <c:pt idx="324">
                <c:v>1645</c:v>
              </c:pt>
              <c:pt idx="325">
                <c:v>6164</c:v>
              </c:pt>
              <c:pt idx="326">
                <c:v>10559</c:v>
              </c:pt>
              <c:pt idx="327">
                <c:v>20001</c:v>
              </c:pt>
              <c:pt idx="328">
                <c:v>11584</c:v>
              </c:pt>
              <c:pt idx="329">
                <c:v>22886</c:v>
              </c:pt>
              <c:pt idx="330">
                <c:v>16262</c:v>
              </c:pt>
              <c:pt idx="331">
                <c:v>-2339</c:v>
              </c:pt>
              <c:pt idx="332">
                <c:v>3160</c:v>
              </c:pt>
              <c:pt idx="333">
                <c:v>5996</c:v>
              </c:pt>
              <c:pt idx="334">
                <c:v>34547</c:v>
              </c:pt>
              <c:pt idx="335">
                <c:v>32083</c:v>
              </c:pt>
              <c:pt idx="336">
                <c:v>19254</c:v>
              </c:pt>
              <c:pt idx="337">
                <c:v>12105</c:v>
              </c:pt>
              <c:pt idx="338">
                <c:v>28527</c:v>
              </c:pt>
              <c:pt idx="339">
                <c:v>43338</c:v>
              </c:pt>
              <c:pt idx="340">
                <c:v>41944</c:v>
              </c:pt>
              <c:pt idx="341">
                <c:v>32568</c:v>
              </c:pt>
              <c:pt idx="342">
                <c:v>23026</c:v>
              </c:pt>
              <c:pt idx="343">
                <c:v>12360</c:v>
              </c:pt>
              <c:pt idx="344">
                <c:v>3629</c:v>
              </c:pt>
              <c:pt idx="345">
                <c:v>8642</c:v>
              </c:pt>
              <c:pt idx="346">
                <c:v>-6106</c:v>
              </c:pt>
              <c:pt idx="347">
                <c:v>12668</c:v>
              </c:pt>
              <c:pt idx="348">
                <c:v>9781</c:v>
              </c:pt>
              <c:pt idx="349">
                <c:v>13681</c:v>
              </c:pt>
              <c:pt idx="350">
                <c:v>14513</c:v>
              </c:pt>
              <c:pt idx="351">
                <c:v>28303</c:v>
              </c:pt>
              <c:pt idx="352">
                <c:v>23693</c:v>
              </c:pt>
              <c:pt idx="353">
                <c:v>19973</c:v>
              </c:pt>
              <c:pt idx="354">
                <c:v>24853</c:v>
              </c:pt>
              <c:pt idx="355">
                <c:v>9885</c:v>
              </c:pt>
              <c:pt idx="356">
                <c:v>11065</c:v>
              </c:pt>
              <c:pt idx="357">
                <c:v>29959</c:v>
              </c:pt>
              <c:pt idx="358">
                <c:v>26534</c:v>
              </c:pt>
              <c:pt idx="359">
                <c:v>14301</c:v>
              </c:pt>
              <c:pt idx="360">
                <c:v>6266</c:v>
              </c:pt>
              <c:pt idx="361">
                <c:v>12747</c:v>
              </c:pt>
              <c:pt idx="362">
                <c:v>1274</c:v>
              </c:pt>
              <c:pt idx="363">
                <c:v>27392</c:v>
              </c:pt>
              <c:pt idx="364">
                <c:v>24950</c:v>
              </c:pt>
              <c:pt idx="365">
                <c:v>17599</c:v>
              </c:pt>
              <c:pt idx="366">
                <c:v>34517</c:v>
              </c:pt>
              <c:pt idx="367">
                <c:v>-3682</c:v>
              </c:pt>
              <c:pt idx="368">
                <c:v>-517</c:v>
              </c:pt>
              <c:pt idx="369">
                <c:v>633</c:v>
              </c:pt>
              <c:pt idx="370">
                <c:v>864</c:v>
              </c:pt>
              <c:pt idx="371">
                <c:v>11417</c:v>
              </c:pt>
              <c:pt idx="372">
                <c:v>10331</c:v>
              </c:pt>
              <c:pt idx="373">
                <c:v>7152</c:v>
              </c:pt>
              <c:pt idx="374">
                <c:v>218</c:v>
              </c:pt>
              <c:pt idx="375">
                <c:v>7856</c:v>
              </c:pt>
              <c:pt idx="376">
                <c:v>6185</c:v>
              </c:pt>
              <c:pt idx="377">
                <c:v>-3972</c:v>
              </c:pt>
              <c:pt idx="378">
                <c:v>-6204</c:v>
              </c:pt>
              <c:pt idx="379">
                <c:v>-8628</c:v>
              </c:pt>
              <c:pt idx="380">
                <c:v>3232</c:v>
              </c:pt>
              <c:pt idx="381">
                <c:v>5097</c:v>
              </c:pt>
              <c:pt idx="382">
                <c:v>20117</c:v>
              </c:pt>
              <c:pt idx="383">
                <c:v>25576</c:v>
              </c:pt>
              <c:pt idx="384">
                <c:v>-11205</c:v>
              </c:pt>
              <c:pt idx="385">
                <c:v>25260</c:v>
              </c:pt>
              <c:pt idx="386">
                <c:v>-6569</c:v>
              </c:pt>
              <c:pt idx="387">
                <c:v>15260</c:v>
              </c:pt>
              <c:pt idx="388">
                <c:v>1205</c:v>
              </c:pt>
              <c:pt idx="389">
                <c:v>-4309</c:v>
              </c:pt>
              <c:pt idx="390">
                <c:v>16203</c:v>
              </c:pt>
              <c:pt idx="391">
                <c:v>16053</c:v>
              </c:pt>
              <c:pt idx="392">
                <c:v>5035</c:v>
              </c:pt>
              <c:pt idx="393">
                <c:v>22062</c:v>
              </c:pt>
              <c:pt idx="394">
                <c:v>2795</c:v>
              </c:pt>
              <c:pt idx="395">
                <c:v>40</c:v>
              </c:pt>
              <c:pt idx="396">
                <c:v>16389</c:v>
              </c:pt>
              <c:pt idx="397">
                <c:v>6789</c:v>
              </c:pt>
              <c:pt idx="398">
                <c:v>27752</c:v>
              </c:pt>
              <c:pt idx="399">
                <c:v>23109</c:v>
              </c:pt>
              <c:pt idx="400">
                <c:v>15015</c:v>
              </c:pt>
              <c:pt idx="401">
                <c:v>12561</c:v>
              </c:pt>
              <c:pt idx="402">
                <c:v>-7535</c:v>
              </c:pt>
              <c:pt idx="403">
                <c:v>-336</c:v>
              </c:pt>
              <c:pt idx="404">
                <c:v>2789</c:v>
              </c:pt>
              <c:pt idx="405">
                <c:v>1806</c:v>
              </c:pt>
              <c:pt idx="406">
                <c:v>6137</c:v>
              </c:pt>
              <c:pt idx="407">
                <c:v>12079</c:v>
              </c:pt>
              <c:pt idx="408">
                <c:v>25034</c:v>
              </c:pt>
              <c:pt idx="409">
                <c:v>16487</c:v>
              </c:pt>
              <c:pt idx="410">
                <c:v>1900</c:v>
              </c:pt>
              <c:pt idx="411">
                <c:v>9783</c:v>
              </c:pt>
              <c:pt idx="412">
                <c:v>-21280</c:v>
              </c:pt>
              <c:pt idx="413">
                <c:v>-16512</c:v>
              </c:pt>
              <c:pt idx="414">
                <c:v>-12669</c:v>
              </c:pt>
              <c:pt idx="415">
                <c:v>-31617</c:v>
              </c:pt>
              <c:pt idx="416">
                <c:v>-51508</c:v>
              </c:pt>
              <c:pt idx="417">
                <c:v>12350</c:v>
              </c:pt>
              <c:pt idx="418">
                <c:v>7272</c:v>
              </c:pt>
              <c:pt idx="419">
                <c:v>4053</c:v>
              </c:pt>
              <c:pt idx="420">
                <c:v>17634</c:v>
              </c:pt>
              <c:pt idx="421">
                <c:v>23749</c:v>
              </c:pt>
              <c:pt idx="422">
                <c:v>5846</c:v>
              </c:pt>
              <c:pt idx="423">
                <c:v>2073</c:v>
              </c:pt>
              <c:pt idx="424">
                <c:v>11169</c:v>
              </c:pt>
              <c:pt idx="425">
                <c:v>7118</c:v>
              </c:pt>
              <c:pt idx="426">
                <c:v>18630</c:v>
              </c:pt>
              <c:pt idx="427">
                <c:v>-9361</c:v>
              </c:pt>
              <c:pt idx="428">
                <c:v>-3901</c:v>
              </c:pt>
              <c:pt idx="429">
                <c:v>14932</c:v>
              </c:pt>
              <c:pt idx="430">
                <c:v>15775</c:v>
              </c:pt>
              <c:pt idx="431">
                <c:v>23676</c:v>
              </c:pt>
              <c:pt idx="432">
                <c:v>25297</c:v>
              </c:pt>
              <c:pt idx="433">
                <c:v>15819</c:v>
              </c:pt>
              <c:pt idx="434">
                <c:v>5341</c:v>
              </c:pt>
              <c:pt idx="435">
                <c:v>16796</c:v>
              </c:pt>
              <c:pt idx="436">
                <c:v>7717</c:v>
              </c:pt>
              <c:pt idx="437">
                <c:v>3412</c:v>
              </c:pt>
              <c:pt idx="438">
                <c:v>2736</c:v>
              </c:pt>
              <c:pt idx="439">
                <c:v>3218</c:v>
              </c:pt>
              <c:pt idx="440">
                <c:v>2505</c:v>
              </c:pt>
              <c:pt idx="441">
                <c:v>3409</c:v>
              </c:pt>
              <c:pt idx="442">
                <c:v>10421</c:v>
              </c:pt>
              <c:pt idx="443">
                <c:v>31816</c:v>
              </c:pt>
              <c:pt idx="444">
                <c:v>25379</c:v>
              </c:pt>
              <c:pt idx="445">
                <c:v>10865</c:v>
              </c:pt>
              <c:pt idx="446">
                <c:v>13397</c:v>
              </c:pt>
              <c:pt idx="447">
                <c:v>18024</c:v>
              </c:pt>
              <c:pt idx="448">
                <c:v>-28406</c:v>
              </c:pt>
              <c:pt idx="449">
                <c:v>5365</c:v>
              </c:pt>
              <c:pt idx="450">
                <c:v>1546</c:v>
              </c:pt>
              <c:pt idx="451">
                <c:v>-17022</c:v>
              </c:pt>
              <c:pt idx="452">
                <c:v>-13561</c:v>
              </c:pt>
              <c:pt idx="453">
                <c:v>4676</c:v>
              </c:pt>
              <c:pt idx="454">
                <c:v>21987</c:v>
              </c:pt>
              <c:pt idx="455">
                <c:v>29346</c:v>
              </c:pt>
              <c:pt idx="456">
                <c:v>35731</c:v>
              </c:pt>
              <c:pt idx="457">
                <c:v>23979</c:v>
              </c:pt>
              <c:pt idx="458">
                <c:v>20402</c:v>
              </c:pt>
              <c:pt idx="459">
                <c:v>12099</c:v>
              </c:pt>
              <c:pt idx="460">
                <c:v>8551</c:v>
              </c:pt>
              <c:pt idx="461">
                <c:v>12217</c:v>
              </c:pt>
              <c:pt idx="462">
                <c:v>17265</c:v>
              </c:pt>
              <c:pt idx="463">
                <c:v>-17191</c:v>
              </c:pt>
              <c:pt idx="464">
                <c:v>-19947</c:v>
              </c:pt>
              <c:pt idx="465">
                <c:v>-5</c:v>
              </c:pt>
              <c:pt idx="466">
                <c:v>10646</c:v>
              </c:pt>
              <c:pt idx="467">
                <c:v>6664</c:v>
              </c:pt>
              <c:pt idx="468">
                <c:v>30531</c:v>
              </c:pt>
              <c:pt idx="469">
                <c:v>18353</c:v>
              </c:pt>
              <c:pt idx="470">
                <c:v>9070</c:v>
              </c:pt>
              <c:pt idx="471">
                <c:v>4278</c:v>
              </c:pt>
              <c:pt idx="472">
                <c:v>8462</c:v>
              </c:pt>
              <c:pt idx="473">
                <c:v>2526</c:v>
              </c:pt>
              <c:pt idx="474">
                <c:v>13365</c:v>
              </c:pt>
              <c:pt idx="475">
                <c:v>-1568</c:v>
              </c:pt>
              <c:pt idx="476">
                <c:v>-30821</c:v>
              </c:pt>
              <c:pt idx="477">
                <c:v>4984</c:v>
              </c:pt>
              <c:pt idx="478">
                <c:v>30403</c:v>
              </c:pt>
              <c:pt idx="479">
                <c:v>16535</c:v>
              </c:pt>
              <c:pt idx="480">
                <c:v>38457</c:v>
              </c:pt>
              <c:pt idx="481">
                <c:v>26573</c:v>
              </c:pt>
              <c:pt idx="482">
                <c:v>37974</c:v>
              </c:pt>
              <c:pt idx="483">
                <c:v>46981</c:v>
              </c:pt>
              <c:pt idx="484">
                <c:v>14984</c:v>
              </c:pt>
              <c:pt idx="485">
                <c:v>42389</c:v>
              </c:pt>
              <c:pt idx="486">
                <c:v>31332</c:v>
              </c:pt>
              <c:pt idx="487">
                <c:v>-10213</c:v>
              </c:pt>
              <c:pt idx="488">
                <c:v>15172</c:v>
              </c:pt>
              <c:pt idx="489">
                <c:v>32665</c:v>
              </c:pt>
              <c:pt idx="490">
                <c:v>60313</c:v>
              </c:pt>
              <c:pt idx="491">
                <c:v>26659</c:v>
              </c:pt>
              <c:pt idx="492">
                <c:v>58743</c:v>
              </c:pt>
              <c:pt idx="493">
                <c:v>41934</c:v>
              </c:pt>
              <c:pt idx="494">
                <c:v>-21125</c:v>
              </c:pt>
              <c:pt idx="495">
                <c:v>-12421</c:v>
              </c:pt>
              <c:pt idx="496">
                <c:v>32584</c:v>
              </c:pt>
              <c:pt idx="497">
                <c:v>42556</c:v>
              </c:pt>
              <c:pt idx="498">
                <c:v>8378</c:v>
              </c:pt>
              <c:pt idx="499">
                <c:v>-6768</c:v>
              </c:pt>
              <c:pt idx="500">
                <c:v>1425</c:v>
              </c:pt>
              <c:pt idx="501">
                <c:v>2926</c:v>
              </c:pt>
              <c:pt idx="502">
                <c:v>14018</c:v>
              </c:pt>
              <c:pt idx="503">
                <c:v>11122</c:v>
              </c:pt>
              <c:pt idx="504">
                <c:v>-1294</c:v>
              </c:pt>
              <c:pt idx="505">
                <c:v>31384</c:v>
              </c:pt>
              <c:pt idx="506">
                <c:v>16462</c:v>
              </c:pt>
              <c:pt idx="507">
                <c:v>37584</c:v>
              </c:pt>
              <c:pt idx="508">
                <c:v>8678</c:v>
              </c:pt>
              <c:pt idx="509">
                <c:v>26776</c:v>
              </c:pt>
              <c:pt idx="510">
                <c:v>-3941</c:v>
              </c:pt>
              <c:pt idx="511">
                <c:v>-3494</c:v>
              </c:pt>
              <c:pt idx="512">
                <c:v>694</c:v>
              </c:pt>
              <c:pt idx="513">
                <c:v>25631</c:v>
              </c:pt>
              <c:pt idx="514">
                <c:v>29126</c:v>
              </c:pt>
              <c:pt idx="515">
                <c:v>10930</c:v>
              </c:pt>
              <c:pt idx="516">
                <c:v>10129</c:v>
              </c:pt>
              <c:pt idx="517">
                <c:v>18558</c:v>
              </c:pt>
              <c:pt idx="518">
                <c:v>9793</c:v>
              </c:pt>
              <c:pt idx="519">
                <c:v>23252</c:v>
              </c:pt>
              <c:pt idx="520">
                <c:v>15032</c:v>
              </c:pt>
              <c:pt idx="521">
                <c:v>11687</c:v>
              </c:pt>
              <c:pt idx="522">
                <c:v>3555</c:v>
              </c:pt>
              <c:pt idx="523">
                <c:v>15594</c:v>
              </c:pt>
              <c:pt idx="524">
                <c:v>6919</c:v>
              </c:pt>
              <c:pt idx="525">
                <c:v>8577</c:v>
              </c:pt>
              <c:pt idx="526">
                <c:v>1998</c:v>
              </c:pt>
              <c:pt idx="527">
                <c:v>12010</c:v>
              </c:pt>
              <c:pt idx="528">
                <c:v>8216</c:v>
              </c:pt>
              <c:pt idx="529">
                <c:v>841</c:v>
              </c:pt>
              <c:pt idx="530">
                <c:v>10794</c:v>
              </c:pt>
              <c:pt idx="531">
                <c:v>9397</c:v>
              </c:pt>
              <c:pt idx="532">
                <c:v>16684</c:v>
              </c:pt>
              <c:pt idx="533">
                <c:v>37798</c:v>
              </c:pt>
              <c:pt idx="534">
                <c:v>30890</c:v>
              </c:pt>
              <c:pt idx="535">
                <c:v>-21277</c:v>
              </c:pt>
              <c:pt idx="536">
                <c:v>4755</c:v>
              </c:pt>
              <c:pt idx="537">
                <c:v>12835</c:v>
              </c:pt>
              <c:pt idx="538">
                <c:v>-2224</c:v>
              </c:pt>
              <c:pt idx="539">
                <c:v>21325</c:v>
              </c:pt>
              <c:pt idx="540">
                <c:v>12693</c:v>
              </c:pt>
              <c:pt idx="541">
                <c:v>11239</c:v>
              </c:pt>
              <c:pt idx="542">
                <c:v>20062</c:v>
              </c:pt>
              <c:pt idx="543">
                <c:v>5000</c:v>
              </c:pt>
              <c:pt idx="544">
                <c:v>14745</c:v>
              </c:pt>
              <c:pt idx="545">
                <c:v>283</c:v>
              </c:pt>
              <c:pt idx="546">
                <c:v>-1641</c:v>
              </c:pt>
              <c:pt idx="547">
                <c:v>15640</c:v>
              </c:pt>
              <c:pt idx="548">
                <c:v>4871</c:v>
              </c:pt>
              <c:pt idx="549">
                <c:v>255</c:v>
              </c:pt>
              <c:pt idx="550">
                <c:v>96</c:v>
              </c:pt>
              <c:pt idx="551">
                <c:v>-36871</c:v>
              </c:pt>
              <c:pt idx="552">
                <c:v>-15136</c:v>
              </c:pt>
              <c:pt idx="553">
                <c:v>6484</c:v>
              </c:pt>
              <c:pt idx="554">
                <c:v>10687</c:v>
              </c:pt>
              <c:pt idx="555">
                <c:v>5593</c:v>
              </c:pt>
              <c:pt idx="556">
                <c:v>-19910</c:v>
              </c:pt>
              <c:pt idx="557">
                <c:v>-22755</c:v>
              </c:pt>
              <c:pt idx="558">
                <c:v>-5492</c:v>
              </c:pt>
              <c:pt idx="559">
                <c:v>-6516</c:v>
              </c:pt>
              <c:pt idx="560">
                <c:v>10864</c:v>
              </c:pt>
              <c:pt idx="561">
                <c:v>16680</c:v>
              </c:pt>
              <c:pt idx="562">
                <c:v>18475</c:v>
              </c:pt>
              <c:pt idx="563">
                <c:v>16479</c:v>
              </c:pt>
              <c:pt idx="564">
                <c:v>23995</c:v>
              </c:pt>
              <c:pt idx="565">
                <c:v>41350</c:v>
              </c:pt>
              <c:pt idx="566">
                <c:v>38351</c:v>
              </c:pt>
              <c:pt idx="567">
                <c:v>32846</c:v>
              </c:pt>
              <c:pt idx="568">
                <c:v>44177</c:v>
              </c:pt>
              <c:pt idx="569">
                <c:v>24842</c:v>
              </c:pt>
              <c:pt idx="570">
                <c:v>12191</c:v>
              </c:pt>
              <c:pt idx="571">
                <c:v>-2408</c:v>
              </c:pt>
              <c:pt idx="572">
                <c:v>-1700</c:v>
              </c:pt>
              <c:pt idx="573">
                <c:v>2453</c:v>
              </c:pt>
              <c:pt idx="574">
                <c:v>795</c:v>
              </c:pt>
              <c:pt idx="575">
                <c:v>22315</c:v>
              </c:pt>
              <c:pt idx="576">
                <c:v>27525</c:v>
              </c:pt>
              <c:pt idx="577">
                <c:v>28648</c:v>
              </c:pt>
              <c:pt idx="578">
                <c:v>22334</c:v>
              </c:pt>
              <c:pt idx="579">
                <c:v>18244</c:v>
              </c:pt>
              <c:pt idx="580">
                <c:v>-15263</c:v>
              </c:pt>
              <c:pt idx="581">
                <c:v>1085</c:v>
              </c:pt>
              <c:pt idx="582">
                <c:v>48729</c:v>
              </c:pt>
              <c:pt idx="583">
                <c:v>1483</c:v>
              </c:pt>
              <c:pt idx="584">
                <c:v>-5427</c:v>
              </c:pt>
              <c:pt idx="585">
                <c:v>8458</c:v>
              </c:pt>
              <c:pt idx="586">
                <c:v>10230</c:v>
              </c:pt>
              <c:pt idx="587">
                <c:v>22714</c:v>
              </c:pt>
              <c:pt idx="588">
                <c:v>1168</c:v>
              </c:pt>
              <c:pt idx="589">
                <c:v>-1367</c:v>
              </c:pt>
              <c:pt idx="590">
                <c:v>2421</c:v>
              </c:pt>
              <c:pt idx="591">
                <c:v>3857</c:v>
              </c:pt>
              <c:pt idx="592">
                <c:v>28459</c:v>
              </c:pt>
              <c:pt idx="593">
                <c:v>-26241</c:v>
              </c:pt>
              <c:pt idx="594">
                <c:v>27289</c:v>
              </c:pt>
              <c:pt idx="595">
                <c:v>13908</c:v>
              </c:pt>
              <c:pt idx="596">
                <c:v>3152</c:v>
              </c:pt>
              <c:pt idx="597">
                <c:v>7464</c:v>
              </c:pt>
              <c:pt idx="598">
                <c:v>11915</c:v>
              </c:pt>
              <c:pt idx="599">
                <c:v>8126</c:v>
              </c:pt>
              <c:pt idx="600">
                <c:v>-27019</c:v>
              </c:pt>
              <c:pt idx="601">
                <c:v>-3403</c:v>
              </c:pt>
              <c:pt idx="602">
                <c:v>1776</c:v>
              </c:pt>
              <c:pt idx="603">
                <c:v>2920</c:v>
              </c:pt>
              <c:pt idx="604">
                <c:v>-12717</c:v>
              </c:pt>
              <c:pt idx="605">
                <c:v>2094</c:v>
              </c:pt>
              <c:pt idx="606">
                <c:v>20763</c:v>
              </c:pt>
              <c:pt idx="607">
                <c:v>-2707</c:v>
              </c:pt>
              <c:pt idx="608">
                <c:v>-7276</c:v>
              </c:pt>
              <c:pt idx="609">
                <c:v>1243</c:v>
              </c:pt>
              <c:pt idx="610">
                <c:v>-13015</c:v>
              </c:pt>
              <c:pt idx="611">
                <c:v>-789</c:v>
              </c:pt>
              <c:pt idx="612">
                <c:v>-3991</c:v>
              </c:pt>
              <c:pt idx="613">
                <c:v>-3515</c:v>
              </c:pt>
              <c:pt idx="614">
                <c:v>-5565</c:v>
              </c:pt>
              <c:pt idx="615">
                <c:v>-1557</c:v>
              </c:pt>
              <c:pt idx="616">
                <c:v>-446</c:v>
              </c:pt>
              <c:pt idx="617">
                <c:v>739</c:v>
              </c:pt>
              <c:pt idx="618">
                <c:v>11546</c:v>
              </c:pt>
              <c:pt idx="619">
                <c:v>-1588</c:v>
              </c:pt>
              <c:pt idx="620">
                <c:v>-2943</c:v>
              </c:pt>
              <c:pt idx="621">
                <c:v>8280</c:v>
              </c:pt>
              <c:pt idx="622">
                <c:v>12090</c:v>
              </c:pt>
              <c:pt idx="623">
                <c:v>18020</c:v>
              </c:pt>
              <c:pt idx="624">
                <c:v>-13626</c:v>
              </c:pt>
              <c:pt idx="625">
                <c:v>2983</c:v>
              </c:pt>
              <c:pt idx="626">
                <c:v>-1480</c:v>
              </c:pt>
              <c:pt idx="627">
                <c:v>1367</c:v>
              </c:pt>
              <c:pt idx="628">
                <c:v>14870</c:v>
              </c:pt>
              <c:pt idx="629">
                <c:v>11460</c:v>
              </c:pt>
              <c:pt idx="630">
                <c:v>-8856</c:v>
              </c:pt>
              <c:pt idx="631">
                <c:v>-20704</c:v>
              </c:pt>
              <c:pt idx="632">
                <c:v>-16113</c:v>
              </c:pt>
              <c:pt idx="633">
                <c:v>-8712</c:v>
              </c:pt>
              <c:pt idx="634">
                <c:v>-11517</c:v>
              </c:pt>
              <c:pt idx="635">
                <c:v>-15832</c:v>
              </c:pt>
              <c:pt idx="636">
                <c:v>4106</c:v>
              </c:pt>
              <c:pt idx="637">
                <c:v>15501</c:v>
              </c:pt>
              <c:pt idx="638">
                <c:v>9300</c:v>
              </c:pt>
              <c:pt idx="639">
                <c:v>7905</c:v>
              </c:pt>
              <c:pt idx="640">
                <c:v>28066</c:v>
              </c:pt>
              <c:pt idx="641">
                <c:v>9663</c:v>
              </c:pt>
              <c:pt idx="642">
                <c:v>-14303</c:v>
              </c:pt>
              <c:pt idx="643">
                <c:v>-5321</c:v>
              </c:pt>
              <c:pt idx="644">
                <c:v>3879</c:v>
              </c:pt>
              <c:pt idx="645">
                <c:v>15548</c:v>
              </c:pt>
              <c:pt idx="646">
                <c:v>6586</c:v>
              </c:pt>
              <c:pt idx="647">
                <c:v>8686</c:v>
              </c:pt>
              <c:pt idx="648">
                <c:v>9564</c:v>
              </c:pt>
              <c:pt idx="649">
                <c:v>31688</c:v>
              </c:pt>
              <c:pt idx="650">
                <c:v>5563</c:v>
              </c:pt>
              <c:pt idx="651">
                <c:v>-1323</c:v>
              </c:pt>
              <c:pt idx="652">
                <c:v>8504</c:v>
              </c:pt>
              <c:pt idx="653">
                <c:v>12013</c:v>
              </c:pt>
              <c:pt idx="654">
                <c:v>-7294</c:v>
              </c:pt>
              <c:pt idx="655">
                <c:v>-15778</c:v>
              </c:pt>
              <c:pt idx="656">
                <c:v>-2909</c:v>
              </c:pt>
              <c:pt idx="657">
                <c:v>3786</c:v>
              </c:pt>
              <c:pt idx="658">
                <c:v>5484</c:v>
              </c:pt>
              <c:pt idx="659">
                <c:v>6284</c:v>
              </c:pt>
              <c:pt idx="660">
                <c:v>-699</c:v>
              </c:pt>
              <c:pt idx="661">
                <c:v>5280</c:v>
              </c:pt>
              <c:pt idx="662">
                <c:v>9575</c:v>
              </c:pt>
              <c:pt idx="663">
                <c:v>353</c:v>
              </c:pt>
              <c:pt idx="664">
                <c:v>16636</c:v>
              </c:pt>
              <c:pt idx="665">
                <c:v>24668</c:v>
              </c:pt>
              <c:pt idx="666">
                <c:v>18609</c:v>
              </c:pt>
              <c:pt idx="667">
                <c:v>20248</c:v>
              </c:pt>
              <c:pt idx="668">
                <c:v>-6598</c:v>
              </c:pt>
              <c:pt idx="669">
                <c:v>-503</c:v>
              </c:pt>
              <c:pt idx="670">
                <c:v>32092</c:v>
              </c:pt>
              <c:pt idx="671">
                <c:v>33962</c:v>
              </c:pt>
              <c:pt idx="672">
                <c:v>21451</c:v>
              </c:pt>
              <c:pt idx="673">
                <c:v>14202</c:v>
              </c:pt>
              <c:pt idx="674">
                <c:v>12438</c:v>
              </c:pt>
              <c:pt idx="675">
                <c:v>28233</c:v>
              </c:pt>
              <c:pt idx="676">
                <c:v>23805</c:v>
              </c:pt>
              <c:pt idx="677">
                <c:v>-4208</c:v>
              </c:pt>
              <c:pt idx="678">
                <c:v>25509</c:v>
              </c:pt>
              <c:pt idx="679">
                <c:v>22935</c:v>
              </c:pt>
              <c:pt idx="680">
                <c:v>-16040</c:v>
              </c:pt>
              <c:pt idx="681">
                <c:v>12197</c:v>
              </c:pt>
              <c:pt idx="682">
                <c:v>7824</c:v>
              </c:pt>
              <c:pt idx="683">
                <c:v>-2371</c:v>
              </c:pt>
              <c:pt idx="684">
                <c:v>30444</c:v>
              </c:pt>
              <c:pt idx="685">
                <c:v>11480</c:v>
              </c:pt>
              <c:pt idx="686">
                <c:v>26828</c:v>
              </c:pt>
              <c:pt idx="687">
                <c:v>28797</c:v>
              </c:pt>
              <c:pt idx="688">
                <c:v>52215</c:v>
              </c:pt>
              <c:pt idx="689">
                <c:v>39755</c:v>
              </c:pt>
              <c:pt idx="690">
                <c:v>2899</c:v>
              </c:pt>
              <c:pt idx="691">
                <c:v>3774</c:v>
              </c:pt>
              <c:pt idx="692">
                <c:v>-7576</c:v>
              </c:pt>
              <c:pt idx="693">
                <c:v>11316</c:v>
              </c:pt>
              <c:pt idx="694">
                <c:v>31344</c:v>
              </c:pt>
              <c:pt idx="695">
                <c:v>44677</c:v>
              </c:pt>
              <c:pt idx="696">
                <c:v>20656</c:v>
              </c:pt>
              <c:pt idx="697">
                <c:v>1579</c:v>
              </c:pt>
              <c:pt idx="698">
                <c:v>16912</c:v>
              </c:pt>
              <c:pt idx="699">
                <c:v>12738</c:v>
              </c:pt>
              <c:pt idx="700">
                <c:v>-2644</c:v>
              </c:pt>
              <c:pt idx="701">
                <c:v>14855</c:v>
              </c:pt>
              <c:pt idx="702">
                <c:v>-9358</c:v>
              </c:pt>
              <c:pt idx="703">
                <c:v>-23330</c:v>
              </c:pt>
              <c:pt idx="704">
                <c:v>-10915</c:v>
              </c:pt>
              <c:pt idx="705">
                <c:v>-11225</c:v>
              </c:pt>
              <c:pt idx="706">
                <c:v>-6721</c:v>
              </c:pt>
              <c:pt idx="707">
                <c:v>702</c:v>
              </c:pt>
              <c:pt idx="708">
                <c:v>16188</c:v>
              </c:pt>
              <c:pt idx="709">
                <c:v>27018</c:v>
              </c:pt>
              <c:pt idx="710">
                <c:v>10861</c:v>
              </c:pt>
              <c:pt idx="711">
                <c:v>20197</c:v>
              </c:pt>
              <c:pt idx="712">
                <c:v>19202</c:v>
              </c:pt>
              <c:pt idx="713">
                <c:v>727</c:v>
              </c:pt>
              <c:pt idx="714">
                <c:v>20262</c:v>
              </c:pt>
              <c:pt idx="715">
                <c:v>-4995</c:v>
              </c:pt>
              <c:pt idx="716">
                <c:v>-2992</c:v>
              </c:pt>
              <c:pt idx="717">
                <c:v>11409</c:v>
              </c:pt>
              <c:pt idx="718">
                <c:v>1029</c:v>
              </c:pt>
              <c:pt idx="719">
                <c:v>8813</c:v>
              </c:pt>
              <c:pt idx="720">
                <c:v>16175</c:v>
              </c:pt>
              <c:pt idx="721">
                <c:v>26844</c:v>
              </c:pt>
              <c:pt idx="722">
                <c:v>14601</c:v>
              </c:pt>
              <c:pt idx="723">
                <c:v>-15190</c:v>
              </c:pt>
              <c:pt idx="724">
                <c:v>-11527</c:v>
              </c:pt>
              <c:pt idx="725">
                <c:v>44234</c:v>
              </c:pt>
              <c:pt idx="726">
                <c:v>18237</c:v>
              </c:pt>
              <c:pt idx="727">
                <c:v>-15578</c:v>
              </c:pt>
              <c:pt idx="728">
                <c:v>-6029</c:v>
              </c:pt>
              <c:pt idx="729">
                <c:v>2090</c:v>
              </c:pt>
              <c:pt idx="730">
                <c:v>1348</c:v>
              </c:pt>
              <c:pt idx="731">
                <c:v>3795</c:v>
              </c:pt>
              <c:pt idx="732">
                <c:v>1098</c:v>
              </c:pt>
              <c:pt idx="733">
                <c:v>7335</c:v>
              </c:pt>
              <c:pt idx="734">
                <c:v>7595</c:v>
              </c:pt>
              <c:pt idx="735">
                <c:v>1990</c:v>
              </c:pt>
              <c:pt idx="736">
                <c:v>28045</c:v>
              </c:pt>
              <c:pt idx="737">
                <c:v>44078</c:v>
              </c:pt>
              <c:pt idx="738">
                <c:v>6488</c:v>
              </c:pt>
              <c:pt idx="739">
                <c:v>-6033</c:v>
              </c:pt>
              <c:pt idx="740">
                <c:v>-2187</c:v>
              </c:pt>
              <c:pt idx="741">
                <c:v>6709</c:v>
              </c:pt>
              <c:pt idx="742">
                <c:v>24240</c:v>
              </c:pt>
              <c:pt idx="743">
                <c:v>13008</c:v>
              </c:pt>
            </c:numLit>
          </c:val>
          <c:extLst>
            <c:ext xmlns:c16="http://schemas.microsoft.com/office/drawing/2014/chart" uri="{C3380CC4-5D6E-409C-BE32-E72D297353CC}">
              <c16:uniqueId val="{00000000-1DFA-474A-BA9F-9F1425F87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057216"/>
        <c:axId val="1477051776"/>
      </c:barChart>
      <c:catAx>
        <c:axId val="147705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477051776"/>
        <c:crosses val="autoZero"/>
        <c:auto val="1"/>
        <c:lblAlgn val="ctr"/>
        <c:lblOffset val="100"/>
        <c:noMultiLvlLbl val="0"/>
      </c:catAx>
      <c:valAx>
        <c:axId val="1477051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705721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Hourly deviation of CA BiH for June 2020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20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</c:strLit>
          </c:cat>
          <c:val>
            <c:numLit>
              <c:formatCode>General</c:formatCode>
              <c:ptCount val="720"/>
              <c:pt idx="0">
                <c:v>5650</c:v>
              </c:pt>
              <c:pt idx="1">
                <c:v>13889</c:v>
              </c:pt>
              <c:pt idx="2">
                <c:v>8348</c:v>
              </c:pt>
              <c:pt idx="3">
                <c:v>10472</c:v>
              </c:pt>
              <c:pt idx="4">
                <c:v>-5638</c:v>
              </c:pt>
              <c:pt idx="5">
                <c:v>-10707</c:v>
              </c:pt>
              <c:pt idx="6">
                <c:v>-10956</c:v>
              </c:pt>
              <c:pt idx="7">
                <c:v>-10777</c:v>
              </c:pt>
              <c:pt idx="8">
                <c:v>4959</c:v>
              </c:pt>
              <c:pt idx="9">
                <c:v>-2747</c:v>
              </c:pt>
              <c:pt idx="10">
                <c:v>-4047</c:v>
              </c:pt>
              <c:pt idx="11">
                <c:v>154</c:v>
              </c:pt>
              <c:pt idx="12">
                <c:v>-4795</c:v>
              </c:pt>
              <c:pt idx="13">
                <c:v>-4332</c:v>
              </c:pt>
              <c:pt idx="14">
                <c:v>-2767</c:v>
              </c:pt>
              <c:pt idx="15">
                <c:v>-23027</c:v>
              </c:pt>
              <c:pt idx="16">
                <c:v>-32312</c:v>
              </c:pt>
              <c:pt idx="17">
                <c:v>4845</c:v>
              </c:pt>
              <c:pt idx="18">
                <c:v>-4753</c:v>
              </c:pt>
              <c:pt idx="19">
                <c:v>1171</c:v>
              </c:pt>
              <c:pt idx="20">
                <c:v>-13755</c:v>
              </c:pt>
              <c:pt idx="21">
                <c:v>3669</c:v>
              </c:pt>
              <c:pt idx="22">
                <c:v>3060</c:v>
              </c:pt>
              <c:pt idx="23">
                <c:v>-10083</c:v>
              </c:pt>
              <c:pt idx="24">
                <c:v>1650</c:v>
              </c:pt>
              <c:pt idx="25">
                <c:v>10139</c:v>
              </c:pt>
              <c:pt idx="26">
                <c:v>18650</c:v>
              </c:pt>
              <c:pt idx="27">
                <c:v>26273</c:v>
              </c:pt>
              <c:pt idx="28">
                <c:v>-787</c:v>
              </c:pt>
              <c:pt idx="29">
                <c:v>17292</c:v>
              </c:pt>
              <c:pt idx="30">
                <c:v>-2853</c:v>
              </c:pt>
              <c:pt idx="31">
                <c:v>-12021</c:v>
              </c:pt>
              <c:pt idx="32">
                <c:v>-10861</c:v>
              </c:pt>
              <c:pt idx="33">
                <c:v>14093</c:v>
              </c:pt>
              <c:pt idx="34">
                <c:v>4782</c:v>
              </c:pt>
              <c:pt idx="35">
                <c:v>-497</c:v>
              </c:pt>
              <c:pt idx="36">
                <c:v>-7603</c:v>
              </c:pt>
              <c:pt idx="37">
                <c:v>18793</c:v>
              </c:pt>
              <c:pt idx="38">
                <c:v>31084</c:v>
              </c:pt>
              <c:pt idx="39">
                <c:v>9801</c:v>
              </c:pt>
              <c:pt idx="40">
                <c:v>9891</c:v>
              </c:pt>
              <c:pt idx="41">
                <c:v>10527</c:v>
              </c:pt>
              <c:pt idx="42">
                <c:v>-11205</c:v>
              </c:pt>
              <c:pt idx="43">
                <c:v>-10143</c:v>
              </c:pt>
              <c:pt idx="44">
                <c:v>-6574</c:v>
              </c:pt>
              <c:pt idx="45">
                <c:v>-16893</c:v>
              </c:pt>
              <c:pt idx="46">
                <c:v>1989</c:v>
              </c:pt>
              <c:pt idx="47">
                <c:v>32450</c:v>
              </c:pt>
              <c:pt idx="48">
                <c:v>-2308</c:v>
              </c:pt>
              <c:pt idx="49">
                <c:v>1381</c:v>
              </c:pt>
              <c:pt idx="50">
                <c:v>-5429</c:v>
              </c:pt>
              <c:pt idx="51">
                <c:v>-15968</c:v>
              </c:pt>
              <c:pt idx="52">
                <c:v>-13160</c:v>
              </c:pt>
              <c:pt idx="53">
                <c:v>-11445</c:v>
              </c:pt>
              <c:pt idx="54">
                <c:v>-1928</c:v>
              </c:pt>
              <c:pt idx="55">
                <c:v>-19851</c:v>
              </c:pt>
              <c:pt idx="56">
                <c:v>-8326</c:v>
              </c:pt>
              <c:pt idx="57">
                <c:v>-4367</c:v>
              </c:pt>
              <c:pt idx="58">
                <c:v>-9816</c:v>
              </c:pt>
              <c:pt idx="59">
                <c:v>-21207</c:v>
              </c:pt>
              <c:pt idx="60">
                <c:v>-12066</c:v>
              </c:pt>
              <c:pt idx="61">
                <c:v>-2038</c:v>
              </c:pt>
              <c:pt idx="62">
                <c:v>-184</c:v>
              </c:pt>
              <c:pt idx="63">
                <c:v>2969</c:v>
              </c:pt>
              <c:pt idx="64">
                <c:v>1773</c:v>
              </c:pt>
              <c:pt idx="65">
                <c:v>1744</c:v>
              </c:pt>
              <c:pt idx="66">
                <c:v>4754</c:v>
              </c:pt>
              <c:pt idx="67">
                <c:v>-4789</c:v>
              </c:pt>
              <c:pt idx="68">
                <c:v>145</c:v>
              </c:pt>
              <c:pt idx="69">
                <c:v>424</c:v>
              </c:pt>
              <c:pt idx="70">
                <c:v>4351</c:v>
              </c:pt>
              <c:pt idx="71">
                <c:v>1562</c:v>
              </c:pt>
              <c:pt idx="72">
                <c:v>35073</c:v>
              </c:pt>
              <c:pt idx="73">
                <c:v>1582</c:v>
              </c:pt>
              <c:pt idx="74">
                <c:v>-11721</c:v>
              </c:pt>
              <c:pt idx="75">
                <c:v>-17780</c:v>
              </c:pt>
              <c:pt idx="76">
                <c:v>-11211</c:v>
              </c:pt>
              <c:pt idx="77">
                <c:v>-3518</c:v>
              </c:pt>
              <c:pt idx="78">
                <c:v>13335</c:v>
              </c:pt>
              <c:pt idx="79">
                <c:v>-17921</c:v>
              </c:pt>
              <c:pt idx="80">
                <c:v>-43163</c:v>
              </c:pt>
              <c:pt idx="81">
                <c:v>3788</c:v>
              </c:pt>
              <c:pt idx="82">
                <c:v>22125</c:v>
              </c:pt>
              <c:pt idx="83">
                <c:v>-4061</c:v>
              </c:pt>
              <c:pt idx="84">
                <c:v>-2781</c:v>
              </c:pt>
              <c:pt idx="85">
                <c:v>-3011</c:v>
              </c:pt>
              <c:pt idx="86">
                <c:v>-7019</c:v>
              </c:pt>
              <c:pt idx="87">
                <c:v>-5910</c:v>
              </c:pt>
              <c:pt idx="88">
                <c:v>-1844</c:v>
              </c:pt>
              <c:pt idx="89">
                <c:v>-1970</c:v>
              </c:pt>
              <c:pt idx="90">
                <c:v>-12376</c:v>
              </c:pt>
              <c:pt idx="91">
                <c:v>-12095</c:v>
              </c:pt>
              <c:pt idx="92">
                <c:v>-4013</c:v>
              </c:pt>
              <c:pt idx="93">
                <c:v>177</c:v>
              </c:pt>
              <c:pt idx="94">
                <c:v>19638</c:v>
              </c:pt>
              <c:pt idx="95">
                <c:v>-8138</c:v>
              </c:pt>
              <c:pt idx="96">
                <c:v>16354</c:v>
              </c:pt>
              <c:pt idx="97">
                <c:v>3738</c:v>
              </c:pt>
              <c:pt idx="98">
                <c:v>-11318</c:v>
              </c:pt>
              <c:pt idx="99">
                <c:v>2664</c:v>
              </c:pt>
              <c:pt idx="100">
                <c:v>6332</c:v>
              </c:pt>
              <c:pt idx="101">
                <c:v>-11728</c:v>
              </c:pt>
              <c:pt idx="102">
                <c:v>-11924</c:v>
              </c:pt>
              <c:pt idx="103">
                <c:v>-16873</c:v>
              </c:pt>
              <c:pt idx="104">
                <c:v>-13671</c:v>
              </c:pt>
              <c:pt idx="105">
                <c:v>8704</c:v>
              </c:pt>
              <c:pt idx="106">
                <c:v>2404</c:v>
              </c:pt>
              <c:pt idx="107">
                <c:v>-2410</c:v>
              </c:pt>
              <c:pt idx="108">
                <c:v>1494</c:v>
              </c:pt>
              <c:pt idx="109">
                <c:v>-5557</c:v>
              </c:pt>
              <c:pt idx="110">
                <c:v>-28416</c:v>
              </c:pt>
              <c:pt idx="111">
                <c:v>-20665</c:v>
              </c:pt>
              <c:pt idx="112">
                <c:v>5265</c:v>
              </c:pt>
              <c:pt idx="113">
                <c:v>13115</c:v>
              </c:pt>
              <c:pt idx="114">
                <c:v>-7621</c:v>
              </c:pt>
              <c:pt idx="115">
                <c:v>-5627</c:v>
              </c:pt>
              <c:pt idx="116">
                <c:v>-4570</c:v>
              </c:pt>
              <c:pt idx="117">
                <c:v>4143</c:v>
              </c:pt>
              <c:pt idx="118">
                <c:v>14706</c:v>
              </c:pt>
              <c:pt idx="119">
                <c:v>15115</c:v>
              </c:pt>
              <c:pt idx="120">
                <c:v>23457</c:v>
              </c:pt>
              <c:pt idx="121">
                <c:v>39105</c:v>
              </c:pt>
              <c:pt idx="122">
                <c:v>4796</c:v>
              </c:pt>
              <c:pt idx="123">
                <c:v>3265</c:v>
              </c:pt>
              <c:pt idx="124">
                <c:v>-6996</c:v>
              </c:pt>
              <c:pt idx="125">
                <c:v>21208</c:v>
              </c:pt>
              <c:pt idx="126">
                <c:v>16163</c:v>
              </c:pt>
              <c:pt idx="127">
                <c:v>-1883</c:v>
              </c:pt>
              <c:pt idx="128">
                <c:v>-4318</c:v>
              </c:pt>
              <c:pt idx="129">
                <c:v>2585</c:v>
              </c:pt>
              <c:pt idx="130">
                <c:v>-8330</c:v>
              </c:pt>
              <c:pt idx="131">
                <c:v>7215</c:v>
              </c:pt>
              <c:pt idx="132">
                <c:v>-1019</c:v>
              </c:pt>
              <c:pt idx="133">
                <c:v>-1364</c:v>
              </c:pt>
              <c:pt idx="134">
                <c:v>1194</c:v>
              </c:pt>
              <c:pt idx="135">
                <c:v>-271</c:v>
              </c:pt>
              <c:pt idx="136">
                <c:v>3888</c:v>
              </c:pt>
              <c:pt idx="137">
                <c:v>8200</c:v>
              </c:pt>
              <c:pt idx="138">
                <c:v>-308</c:v>
              </c:pt>
              <c:pt idx="139">
                <c:v>-2062</c:v>
              </c:pt>
              <c:pt idx="140">
                <c:v>1617</c:v>
              </c:pt>
              <c:pt idx="141">
                <c:v>-8724</c:v>
              </c:pt>
              <c:pt idx="142">
                <c:v>4875</c:v>
              </c:pt>
              <c:pt idx="143">
                <c:v>-15137</c:v>
              </c:pt>
              <c:pt idx="144">
                <c:v>-12414</c:v>
              </c:pt>
              <c:pt idx="145">
                <c:v>9062</c:v>
              </c:pt>
              <c:pt idx="146">
                <c:v>2872</c:v>
              </c:pt>
              <c:pt idx="147">
                <c:v>42864</c:v>
              </c:pt>
              <c:pt idx="148">
                <c:v>-20175</c:v>
              </c:pt>
              <c:pt idx="149">
                <c:v>-1939</c:v>
              </c:pt>
              <c:pt idx="150">
                <c:v>-20554</c:v>
              </c:pt>
              <c:pt idx="151">
                <c:v>-8155</c:v>
              </c:pt>
              <c:pt idx="152">
                <c:v>-16637</c:v>
              </c:pt>
              <c:pt idx="153">
                <c:v>3590</c:v>
              </c:pt>
              <c:pt idx="154">
                <c:v>3631</c:v>
              </c:pt>
              <c:pt idx="155">
                <c:v>14913</c:v>
              </c:pt>
              <c:pt idx="156">
                <c:v>24276</c:v>
              </c:pt>
              <c:pt idx="157">
                <c:v>25692</c:v>
              </c:pt>
              <c:pt idx="158">
                <c:v>26896</c:v>
              </c:pt>
              <c:pt idx="159">
                <c:v>-5117</c:v>
              </c:pt>
              <c:pt idx="160">
                <c:v>11184</c:v>
              </c:pt>
              <c:pt idx="161">
                <c:v>7888</c:v>
              </c:pt>
              <c:pt idx="162">
                <c:v>7411</c:v>
              </c:pt>
              <c:pt idx="163">
                <c:v>14073</c:v>
              </c:pt>
              <c:pt idx="164">
                <c:v>7260</c:v>
              </c:pt>
              <c:pt idx="165">
                <c:v>14418</c:v>
              </c:pt>
              <c:pt idx="166">
                <c:v>12514</c:v>
              </c:pt>
              <c:pt idx="167">
                <c:v>-5702</c:v>
              </c:pt>
              <c:pt idx="168">
                <c:v>11214</c:v>
              </c:pt>
              <c:pt idx="169">
                <c:v>8682</c:v>
              </c:pt>
              <c:pt idx="170">
                <c:v>10614</c:v>
              </c:pt>
              <c:pt idx="171">
                <c:v>14985</c:v>
              </c:pt>
              <c:pt idx="172">
                <c:v>18753</c:v>
              </c:pt>
              <c:pt idx="173">
                <c:v>46977</c:v>
              </c:pt>
              <c:pt idx="174">
                <c:v>38225</c:v>
              </c:pt>
              <c:pt idx="175">
                <c:v>-24716</c:v>
              </c:pt>
              <c:pt idx="176">
                <c:v>-2434</c:v>
              </c:pt>
              <c:pt idx="177">
                <c:v>5225</c:v>
              </c:pt>
              <c:pt idx="178">
                <c:v>2187</c:v>
              </c:pt>
              <c:pt idx="179">
                <c:v>-3955</c:v>
              </c:pt>
              <c:pt idx="180">
                <c:v>20</c:v>
              </c:pt>
              <c:pt idx="181">
                <c:v>930</c:v>
              </c:pt>
              <c:pt idx="182">
                <c:v>5764</c:v>
              </c:pt>
              <c:pt idx="183">
                <c:v>6776</c:v>
              </c:pt>
              <c:pt idx="184">
                <c:v>3850</c:v>
              </c:pt>
              <c:pt idx="185">
                <c:v>18888</c:v>
              </c:pt>
              <c:pt idx="186">
                <c:v>-4867</c:v>
              </c:pt>
              <c:pt idx="187">
                <c:v>-15764</c:v>
              </c:pt>
              <c:pt idx="188">
                <c:v>4581</c:v>
              </c:pt>
              <c:pt idx="189">
                <c:v>-3036</c:v>
              </c:pt>
              <c:pt idx="190">
                <c:v>6650</c:v>
              </c:pt>
              <c:pt idx="191">
                <c:v>17977</c:v>
              </c:pt>
              <c:pt idx="192">
                <c:v>15604</c:v>
              </c:pt>
              <c:pt idx="193">
                <c:v>22567</c:v>
              </c:pt>
              <c:pt idx="194">
                <c:v>1419</c:v>
              </c:pt>
              <c:pt idx="195">
                <c:v>20903</c:v>
              </c:pt>
              <c:pt idx="196">
                <c:v>18560</c:v>
              </c:pt>
              <c:pt idx="197">
                <c:v>19450</c:v>
              </c:pt>
              <c:pt idx="198">
                <c:v>31017</c:v>
              </c:pt>
              <c:pt idx="199">
                <c:v>-9507</c:v>
              </c:pt>
              <c:pt idx="200">
                <c:v>-1411</c:v>
              </c:pt>
              <c:pt idx="201">
                <c:v>1110</c:v>
              </c:pt>
              <c:pt idx="202">
                <c:v>3365</c:v>
              </c:pt>
              <c:pt idx="203">
                <c:v>2449</c:v>
              </c:pt>
              <c:pt idx="204">
                <c:v>4542</c:v>
              </c:pt>
              <c:pt idx="205">
                <c:v>6227</c:v>
              </c:pt>
              <c:pt idx="206">
                <c:v>-38543</c:v>
              </c:pt>
              <c:pt idx="207">
                <c:v>14294</c:v>
              </c:pt>
              <c:pt idx="208">
                <c:v>12831</c:v>
              </c:pt>
              <c:pt idx="209">
                <c:v>2060</c:v>
              </c:pt>
              <c:pt idx="210">
                <c:v>973</c:v>
              </c:pt>
              <c:pt idx="211">
                <c:v>-6584</c:v>
              </c:pt>
              <c:pt idx="212">
                <c:v>1699</c:v>
              </c:pt>
              <c:pt idx="213">
                <c:v>5865</c:v>
              </c:pt>
              <c:pt idx="214">
                <c:v>12778</c:v>
              </c:pt>
              <c:pt idx="215">
                <c:v>9237</c:v>
              </c:pt>
              <c:pt idx="216">
                <c:v>-2425</c:v>
              </c:pt>
              <c:pt idx="217">
                <c:v>1045</c:v>
              </c:pt>
              <c:pt idx="218">
                <c:v>-4385</c:v>
              </c:pt>
              <c:pt idx="219">
                <c:v>-1824</c:v>
              </c:pt>
              <c:pt idx="220">
                <c:v>-10265</c:v>
              </c:pt>
              <c:pt idx="221">
                <c:v>-8295</c:v>
              </c:pt>
              <c:pt idx="222">
                <c:v>-14399</c:v>
              </c:pt>
              <c:pt idx="223">
                <c:v>-33551</c:v>
              </c:pt>
              <c:pt idx="224">
                <c:v>-17549</c:v>
              </c:pt>
              <c:pt idx="225">
                <c:v>-1406</c:v>
              </c:pt>
              <c:pt idx="226">
                <c:v>-1421</c:v>
              </c:pt>
              <c:pt idx="227">
                <c:v>-5223</c:v>
              </c:pt>
              <c:pt idx="228">
                <c:v>-2964</c:v>
              </c:pt>
              <c:pt idx="229">
                <c:v>1104</c:v>
              </c:pt>
              <c:pt idx="230">
                <c:v>661</c:v>
              </c:pt>
              <c:pt idx="231">
                <c:v>2234</c:v>
              </c:pt>
              <c:pt idx="232">
                <c:v>305</c:v>
              </c:pt>
              <c:pt idx="233">
                <c:v>465</c:v>
              </c:pt>
              <c:pt idx="234">
                <c:v>12527</c:v>
              </c:pt>
              <c:pt idx="235">
                <c:v>-53</c:v>
              </c:pt>
              <c:pt idx="236">
                <c:v>-1642</c:v>
              </c:pt>
              <c:pt idx="237">
                <c:v>1709</c:v>
              </c:pt>
              <c:pt idx="238">
                <c:v>9995</c:v>
              </c:pt>
              <c:pt idx="239">
                <c:v>-6104</c:v>
              </c:pt>
              <c:pt idx="240">
                <c:v>-14478</c:v>
              </c:pt>
              <c:pt idx="241">
                <c:v>142</c:v>
              </c:pt>
              <c:pt idx="242">
                <c:v>26806</c:v>
              </c:pt>
              <c:pt idx="243">
                <c:v>30840</c:v>
              </c:pt>
              <c:pt idx="244">
                <c:v>33053</c:v>
              </c:pt>
              <c:pt idx="245">
                <c:v>50535</c:v>
              </c:pt>
              <c:pt idx="246">
                <c:v>4151</c:v>
              </c:pt>
              <c:pt idx="247">
                <c:v>4651</c:v>
              </c:pt>
              <c:pt idx="248">
                <c:v>-829</c:v>
              </c:pt>
              <c:pt idx="249">
                <c:v>5031</c:v>
              </c:pt>
              <c:pt idx="250">
                <c:v>2557</c:v>
              </c:pt>
              <c:pt idx="251">
                <c:v>8722</c:v>
              </c:pt>
              <c:pt idx="252">
                <c:v>9496</c:v>
              </c:pt>
              <c:pt idx="253">
                <c:v>3800</c:v>
              </c:pt>
              <c:pt idx="254">
                <c:v>5540</c:v>
              </c:pt>
              <c:pt idx="255">
                <c:v>19978</c:v>
              </c:pt>
              <c:pt idx="256">
                <c:v>12601</c:v>
              </c:pt>
              <c:pt idx="257">
                <c:v>13822</c:v>
              </c:pt>
              <c:pt idx="258">
                <c:v>-1303</c:v>
              </c:pt>
              <c:pt idx="259">
                <c:v>-1690</c:v>
              </c:pt>
              <c:pt idx="260">
                <c:v>1616</c:v>
              </c:pt>
              <c:pt idx="261">
                <c:v>5811</c:v>
              </c:pt>
              <c:pt idx="262">
                <c:v>11492</c:v>
              </c:pt>
              <c:pt idx="263">
                <c:v>6833</c:v>
              </c:pt>
              <c:pt idx="264">
                <c:v>2837</c:v>
              </c:pt>
              <c:pt idx="265">
                <c:v>-12789</c:v>
              </c:pt>
              <c:pt idx="266">
                <c:v>3007</c:v>
              </c:pt>
              <c:pt idx="267">
                <c:v>17150</c:v>
              </c:pt>
              <c:pt idx="268">
                <c:v>9884</c:v>
              </c:pt>
              <c:pt idx="269">
                <c:v>8198</c:v>
              </c:pt>
              <c:pt idx="270">
                <c:v>21243</c:v>
              </c:pt>
              <c:pt idx="271">
                <c:v>1543</c:v>
              </c:pt>
              <c:pt idx="272">
                <c:v>1376</c:v>
              </c:pt>
              <c:pt idx="273">
                <c:v>3405</c:v>
              </c:pt>
              <c:pt idx="274">
                <c:v>4759</c:v>
              </c:pt>
              <c:pt idx="275">
                <c:v>2413</c:v>
              </c:pt>
              <c:pt idx="276">
                <c:v>2046</c:v>
              </c:pt>
              <c:pt idx="277">
                <c:v>-9300</c:v>
              </c:pt>
              <c:pt idx="278">
                <c:v>3204</c:v>
              </c:pt>
              <c:pt idx="279">
                <c:v>1967</c:v>
              </c:pt>
              <c:pt idx="280">
                <c:v>3361</c:v>
              </c:pt>
              <c:pt idx="281">
                <c:v>28753</c:v>
              </c:pt>
              <c:pt idx="282">
                <c:v>917</c:v>
              </c:pt>
              <c:pt idx="283">
                <c:v>-12781</c:v>
              </c:pt>
              <c:pt idx="284">
                <c:v>1803</c:v>
              </c:pt>
              <c:pt idx="285">
                <c:v>-5892</c:v>
              </c:pt>
              <c:pt idx="286">
                <c:v>6229</c:v>
              </c:pt>
              <c:pt idx="287">
                <c:v>-11787</c:v>
              </c:pt>
              <c:pt idx="288">
                <c:v>-6472</c:v>
              </c:pt>
              <c:pt idx="289">
                <c:v>-702</c:v>
              </c:pt>
              <c:pt idx="290">
                <c:v>1089</c:v>
              </c:pt>
              <c:pt idx="291">
                <c:v>940</c:v>
              </c:pt>
              <c:pt idx="292">
                <c:v>-8399</c:v>
              </c:pt>
              <c:pt idx="293">
                <c:v>-4438</c:v>
              </c:pt>
              <c:pt idx="294">
                <c:v>-21568</c:v>
              </c:pt>
              <c:pt idx="295">
                <c:v>-5924</c:v>
              </c:pt>
              <c:pt idx="296">
                <c:v>627</c:v>
              </c:pt>
              <c:pt idx="297">
                <c:v>-1043</c:v>
              </c:pt>
              <c:pt idx="298">
                <c:v>13034</c:v>
              </c:pt>
              <c:pt idx="299">
                <c:v>11473</c:v>
              </c:pt>
              <c:pt idx="300">
                <c:v>12762</c:v>
              </c:pt>
              <c:pt idx="301">
                <c:v>25108</c:v>
              </c:pt>
              <c:pt idx="302">
                <c:v>23354</c:v>
              </c:pt>
              <c:pt idx="303">
                <c:v>54803</c:v>
              </c:pt>
              <c:pt idx="304">
                <c:v>37708</c:v>
              </c:pt>
              <c:pt idx="305">
                <c:v>33478</c:v>
              </c:pt>
              <c:pt idx="306">
                <c:v>32294</c:v>
              </c:pt>
              <c:pt idx="307">
                <c:v>30254</c:v>
              </c:pt>
              <c:pt idx="308">
                <c:v>3759</c:v>
              </c:pt>
              <c:pt idx="309">
                <c:v>14192</c:v>
              </c:pt>
              <c:pt idx="310">
                <c:v>5645</c:v>
              </c:pt>
              <c:pt idx="311">
                <c:v>19884</c:v>
              </c:pt>
              <c:pt idx="312">
                <c:v>11493</c:v>
              </c:pt>
              <c:pt idx="313">
                <c:v>16405</c:v>
              </c:pt>
              <c:pt idx="314">
                <c:v>21963</c:v>
              </c:pt>
              <c:pt idx="315">
                <c:v>547</c:v>
              </c:pt>
              <c:pt idx="316">
                <c:v>1910</c:v>
              </c:pt>
              <c:pt idx="317">
                <c:v>30571</c:v>
              </c:pt>
              <c:pt idx="318">
                <c:v>36523</c:v>
              </c:pt>
              <c:pt idx="319">
                <c:v>19376</c:v>
              </c:pt>
              <c:pt idx="320">
                <c:v>12003</c:v>
              </c:pt>
              <c:pt idx="321">
                <c:v>14660</c:v>
              </c:pt>
              <c:pt idx="322">
                <c:v>15855</c:v>
              </c:pt>
              <c:pt idx="323">
                <c:v>18865</c:v>
              </c:pt>
              <c:pt idx="324">
                <c:v>26351</c:v>
              </c:pt>
              <c:pt idx="325">
                <c:v>21574</c:v>
              </c:pt>
              <c:pt idx="326">
                <c:v>23892</c:v>
              </c:pt>
              <c:pt idx="327">
                <c:v>8607</c:v>
              </c:pt>
              <c:pt idx="328">
                <c:v>15887</c:v>
              </c:pt>
              <c:pt idx="329">
                <c:v>31167</c:v>
              </c:pt>
              <c:pt idx="330">
                <c:v>19043</c:v>
              </c:pt>
              <c:pt idx="331">
                <c:v>8174</c:v>
              </c:pt>
              <c:pt idx="332">
                <c:v>21249</c:v>
              </c:pt>
              <c:pt idx="333">
                <c:v>3046</c:v>
              </c:pt>
              <c:pt idx="334">
                <c:v>8240</c:v>
              </c:pt>
              <c:pt idx="335">
                <c:v>12168</c:v>
              </c:pt>
              <c:pt idx="336">
                <c:v>8551</c:v>
              </c:pt>
              <c:pt idx="337">
                <c:v>18791</c:v>
              </c:pt>
              <c:pt idx="338">
                <c:v>17270</c:v>
              </c:pt>
              <c:pt idx="339">
                <c:v>19389</c:v>
              </c:pt>
              <c:pt idx="340">
                <c:v>7507</c:v>
              </c:pt>
              <c:pt idx="341">
                <c:v>10722</c:v>
              </c:pt>
              <c:pt idx="342">
                <c:v>32194</c:v>
              </c:pt>
              <c:pt idx="343">
                <c:v>-726</c:v>
              </c:pt>
              <c:pt idx="344">
                <c:v>-2522</c:v>
              </c:pt>
              <c:pt idx="345">
                <c:v>1103</c:v>
              </c:pt>
              <c:pt idx="346">
                <c:v>2260</c:v>
              </c:pt>
              <c:pt idx="347">
                <c:v>-3788</c:v>
              </c:pt>
              <c:pt idx="348">
                <c:v>-4335</c:v>
              </c:pt>
              <c:pt idx="349">
                <c:v>-8783</c:v>
              </c:pt>
              <c:pt idx="350">
                <c:v>-1617</c:v>
              </c:pt>
              <c:pt idx="351">
                <c:v>-2847</c:v>
              </c:pt>
              <c:pt idx="352">
                <c:v>-2066</c:v>
              </c:pt>
              <c:pt idx="353">
                <c:v>-7381</c:v>
              </c:pt>
              <c:pt idx="354">
                <c:v>161</c:v>
              </c:pt>
              <c:pt idx="355">
                <c:v>-3902</c:v>
              </c:pt>
              <c:pt idx="356">
                <c:v>2493</c:v>
              </c:pt>
              <c:pt idx="357">
                <c:v>3266</c:v>
              </c:pt>
              <c:pt idx="358">
                <c:v>5565</c:v>
              </c:pt>
              <c:pt idx="359">
                <c:v>40041</c:v>
              </c:pt>
              <c:pt idx="360">
                <c:v>190</c:v>
              </c:pt>
              <c:pt idx="361">
                <c:v>25106</c:v>
              </c:pt>
              <c:pt idx="362">
                <c:v>11387</c:v>
              </c:pt>
              <c:pt idx="363">
                <c:v>-10624</c:v>
              </c:pt>
              <c:pt idx="364">
                <c:v>4649</c:v>
              </c:pt>
              <c:pt idx="365">
                <c:v>25066</c:v>
              </c:pt>
              <c:pt idx="366">
                <c:v>19554</c:v>
              </c:pt>
              <c:pt idx="367">
                <c:v>-11166</c:v>
              </c:pt>
              <c:pt idx="368">
                <c:v>-12948</c:v>
              </c:pt>
              <c:pt idx="369">
                <c:v>3383</c:v>
              </c:pt>
              <c:pt idx="370">
                <c:v>-3619</c:v>
              </c:pt>
              <c:pt idx="371">
                <c:v>-1248</c:v>
              </c:pt>
              <c:pt idx="372">
                <c:v>-2268</c:v>
              </c:pt>
              <c:pt idx="373">
                <c:v>541</c:v>
              </c:pt>
              <c:pt idx="374">
                <c:v>3461</c:v>
              </c:pt>
              <c:pt idx="375">
                <c:v>3838</c:v>
              </c:pt>
              <c:pt idx="376">
                <c:v>6791</c:v>
              </c:pt>
              <c:pt idx="377">
                <c:v>985</c:v>
              </c:pt>
              <c:pt idx="378">
                <c:v>15553</c:v>
              </c:pt>
              <c:pt idx="379">
                <c:v>-6493</c:v>
              </c:pt>
              <c:pt idx="380">
                <c:v>-773</c:v>
              </c:pt>
              <c:pt idx="381">
                <c:v>771</c:v>
              </c:pt>
              <c:pt idx="382">
                <c:v>14017</c:v>
              </c:pt>
              <c:pt idx="383">
                <c:v>29863</c:v>
              </c:pt>
              <c:pt idx="384">
                <c:v>-694</c:v>
              </c:pt>
              <c:pt idx="385">
                <c:v>8029</c:v>
              </c:pt>
              <c:pt idx="386">
                <c:v>-11548</c:v>
              </c:pt>
              <c:pt idx="387">
                <c:v>-3490</c:v>
              </c:pt>
              <c:pt idx="388">
                <c:v>-10070</c:v>
              </c:pt>
              <c:pt idx="389">
                <c:v>533</c:v>
              </c:pt>
              <c:pt idx="390">
                <c:v>25022</c:v>
              </c:pt>
              <c:pt idx="391">
                <c:v>-7782</c:v>
              </c:pt>
              <c:pt idx="392">
                <c:v>-5774</c:v>
              </c:pt>
              <c:pt idx="393">
                <c:v>-563</c:v>
              </c:pt>
              <c:pt idx="394">
                <c:v>-726</c:v>
              </c:pt>
              <c:pt idx="395">
                <c:v>5227</c:v>
              </c:pt>
              <c:pt idx="396">
                <c:v>57</c:v>
              </c:pt>
              <c:pt idx="397">
                <c:v>5206</c:v>
              </c:pt>
              <c:pt idx="398">
                <c:v>-958</c:v>
              </c:pt>
              <c:pt idx="399">
                <c:v>-924</c:v>
              </c:pt>
              <c:pt idx="400">
                <c:v>7097</c:v>
              </c:pt>
              <c:pt idx="401">
                <c:v>6690</c:v>
              </c:pt>
              <c:pt idx="402">
                <c:v>-12316</c:v>
              </c:pt>
              <c:pt idx="403">
                <c:v>-15108</c:v>
              </c:pt>
              <c:pt idx="404">
                <c:v>-9232</c:v>
              </c:pt>
              <c:pt idx="405">
                <c:v>3825</c:v>
              </c:pt>
              <c:pt idx="406">
                <c:v>-1275</c:v>
              </c:pt>
              <c:pt idx="407">
                <c:v>4459</c:v>
              </c:pt>
              <c:pt idx="408">
                <c:v>-9281</c:v>
              </c:pt>
              <c:pt idx="409">
                <c:v>-3587</c:v>
              </c:pt>
              <c:pt idx="410">
                <c:v>-2784</c:v>
              </c:pt>
              <c:pt idx="411">
                <c:v>-4587</c:v>
              </c:pt>
              <c:pt idx="412">
                <c:v>-5784</c:v>
              </c:pt>
              <c:pt idx="413">
                <c:v>7182</c:v>
              </c:pt>
              <c:pt idx="414">
                <c:v>13402</c:v>
              </c:pt>
              <c:pt idx="415">
                <c:v>-1103</c:v>
              </c:pt>
              <c:pt idx="416">
                <c:v>-10407</c:v>
              </c:pt>
              <c:pt idx="417">
                <c:v>-4207</c:v>
              </c:pt>
              <c:pt idx="418">
                <c:v>1105</c:v>
              </c:pt>
              <c:pt idx="419">
                <c:v>-2300</c:v>
              </c:pt>
              <c:pt idx="420">
                <c:v>-1627</c:v>
              </c:pt>
              <c:pt idx="421">
                <c:v>3774</c:v>
              </c:pt>
              <c:pt idx="422">
                <c:v>-429</c:v>
              </c:pt>
              <c:pt idx="423">
                <c:v>-5095</c:v>
              </c:pt>
              <c:pt idx="424">
                <c:v>-1433</c:v>
              </c:pt>
              <c:pt idx="425">
                <c:v>-2665</c:v>
              </c:pt>
              <c:pt idx="426">
                <c:v>-9629</c:v>
              </c:pt>
              <c:pt idx="427">
                <c:v>-3339</c:v>
              </c:pt>
              <c:pt idx="428">
                <c:v>-2662</c:v>
              </c:pt>
              <c:pt idx="429">
                <c:v>-957</c:v>
              </c:pt>
              <c:pt idx="430">
                <c:v>5967</c:v>
              </c:pt>
              <c:pt idx="431">
                <c:v>378</c:v>
              </c:pt>
              <c:pt idx="432">
                <c:v>-17589</c:v>
              </c:pt>
              <c:pt idx="433">
                <c:v>-4534</c:v>
              </c:pt>
              <c:pt idx="434">
                <c:v>1606</c:v>
              </c:pt>
              <c:pt idx="435">
                <c:v>-1429</c:v>
              </c:pt>
              <c:pt idx="436">
                <c:v>-1006</c:v>
              </c:pt>
              <c:pt idx="437">
                <c:v>6248</c:v>
              </c:pt>
              <c:pt idx="438">
                <c:v>6057</c:v>
              </c:pt>
              <c:pt idx="439">
                <c:v>-7189</c:v>
              </c:pt>
              <c:pt idx="440">
                <c:v>-21407</c:v>
              </c:pt>
              <c:pt idx="441">
                <c:v>4002</c:v>
              </c:pt>
              <c:pt idx="442">
                <c:v>-8353</c:v>
              </c:pt>
              <c:pt idx="443">
                <c:v>-2263</c:v>
              </c:pt>
              <c:pt idx="444">
                <c:v>2563</c:v>
              </c:pt>
              <c:pt idx="445">
                <c:v>1164</c:v>
              </c:pt>
              <c:pt idx="446">
                <c:v>-9986</c:v>
              </c:pt>
              <c:pt idx="447">
                <c:v>9295</c:v>
              </c:pt>
              <c:pt idx="448">
                <c:v>23884</c:v>
              </c:pt>
              <c:pt idx="449">
                <c:v>39194</c:v>
              </c:pt>
              <c:pt idx="450">
                <c:v>-3192</c:v>
              </c:pt>
              <c:pt idx="451">
                <c:v>-9988</c:v>
              </c:pt>
              <c:pt idx="452">
                <c:v>4998</c:v>
              </c:pt>
              <c:pt idx="453">
                <c:v>-1370</c:v>
              </c:pt>
              <c:pt idx="454">
                <c:v>18637</c:v>
              </c:pt>
              <c:pt idx="455">
                <c:v>23336</c:v>
              </c:pt>
              <c:pt idx="456">
                <c:v>1241</c:v>
              </c:pt>
              <c:pt idx="457">
                <c:v>-3321</c:v>
              </c:pt>
              <c:pt idx="458">
                <c:v>-6160</c:v>
              </c:pt>
              <c:pt idx="459">
                <c:v>-121</c:v>
              </c:pt>
              <c:pt idx="460">
                <c:v>-16735</c:v>
              </c:pt>
              <c:pt idx="461">
                <c:v>-9098</c:v>
              </c:pt>
              <c:pt idx="462">
                <c:v>-129</c:v>
              </c:pt>
              <c:pt idx="463">
                <c:v>-23672</c:v>
              </c:pt>
              <c:pt idx="464">
                <c:v>-21178</c:v>
              </c:pt>
              <c:pt idx="465">
                <c:v>-10905</c:v>
              </c:pt>
              <c:pt idx="466">
                <c:v>-8216</c:v>
              </c:pt>
              <c:pt idx="467">
                <c:v>2546</c:v>
              </c:pt>
              <c:pt idx="468">
                <c:v>-1206</c:v>
              </c:pt>
              <c:pt idx="469">
                <c:v>12888</c:v>
              </c:pt>
              <c:pt idx="470">
                <c:v>7981</c:v>
              </c:pt>
              <c:pt idx="471">
                <c:v>6357</c:v>
              </c:pt>
              <c:pt idx="472">
                <c:v>12864</c:v>
              </c:pt>
              <c:pt idx="473">
                <c:v>10739</c:v>
              </c:pt>
              <c:pt idx="474">
                <c:v>-185</c:v>
              </c:pt>
              <c:pt idx="475">
                <c:v>-2940</c:v>
              </c:pt>
              <c:pt idx="476">
                <c:v>-670</c:v>
              </c:pt>
              <c:pt idx="477">
                <c:v>-3959</c:v>
              </c:pt>
              <c:pt idx="478">
                <c:v>-8586</c:v>
              </c:pt>
              <c:pt idx="479">
                <c:v>-1612</c:v>
              </c:pt>
              <c:pt idx="480">
                <c:v>822</c:v>
              </c:pt>
              <c:pt idx="481">
                <c:v>-6481</c:v>
              </c:pt>
              <c:pt idx="482">
                <c:v>-4986</c:v>
              </c:pt>
              <c:pt idx="483">
                <c:v>-14051</c:v>
              </c:pt>
              <c:pt idx="484">
                <c:v>-4829</c:v>
              </c:pt>
              <c:pt idx="485">
                <c:v>26518</c:v>
              </c:pt>
              <c:pt idx="486">
                <c:v>19002</c:v>
              </c:pt>
              <c:pt idx="487">
                <c:v>20878</c:v>
              </c:pt>
              <c:pt idx="488">
                <c:v>-2562</c:v>
              </c:pt>
              <c:pt idx="489">
                <c:v>571</c:v>
              </c:pt>
              <c:pt idx="490">
                <c:v>3082</c:v>
              </c:pt>
              <c:pt idx="491">
                <c:v>12331</c:v>
              </c:pt>
              <c:pt idx="492">
                <c:v>-7642</c:v>
              </c:pt>
              <c:pt idx="493">
                <c:v>-3609</c:v>
              </c:pt>
              <c:pt idx="494">
                <c:v>4222</c:v>
              </c:pt>
              <c:pt idx="495">
                <c:v>3406</c:v>
              </c:pt>
              <c:pt idx="496">
                <c:v>13925</c:v>
              </c:pt>
              <c:pt idx="497">
                <c:v>6387</c:v>
              </c:pt>
              <c:pt idx="498">
                <c:v>12519</c:v>
              </c:pt>
              <c:pt idx="499">
                <c:v>-5419</c:v>
              </c:pt>
              <c:pt idx="500">
                <c:v>-8856</c:v>
              </c:pt>
              <c:pt idx="501">
                <c:v>3165</c:v>
              </c:pt>
              <c:pt idx="502">
                <c:v>-14765</c:v>
              </c:pt>
              <c:pt idx="503">
                <c:v>21721</c:v>
              </c:pt>
              <c:pt idx="504">
                <c:v>-152</c:v>
              </c:pt>
              <c:pt idx="505">
                <c:v>-2702</c:v>
              </c:pt>
              <c:pt idx="506">
                <c:v>573</c:v>
              </c:pt>
              <c:pt idx="507">
                <c:v>4507</c:v>
              </c:pt>
              <c:pt idx="508">
                <c:v>6566</c:v>
              </c:pt>
              <c:pt idx="509">
                <c:v>20894</c:v>
              </c:pt>
              <c:pt idx="510">
                <c:v>6483</c:v>
              </c:pt>
              <c:pt idx="511">
                <c:v>-11966</c:v>
              </c:pt>
              <c:pt idx="512">
                <c:v>-3297</c:v>
              </c:pt>
              <c:pt idx="513">
                <c:v>-23652</c:v>
              </c:pt>
              <c:pt idx="514">
                <c:v>-1723</c:v>
              </c:pt>
              <c:pt idx="515">
                <c:v>-5183</c:v>
              </c:pt>
              <c:pt idx="516">
                <c:v>-1052</c:v>
              </c:pt>
              <c:pt idx="517">
                <c:v>-3190</c:v>
              </c:pt>
              <c:pt idx="518">
                <c:v>-3080</c:v>
              </c:pt>
              <c:pt idx="519">
                <c:v>4618</c:v>
              </c:pt>
              <c:pt idx="520">
                <c:v>10468</c:v>
              </c:pt>
              <c:pt idx="521">
                <c:v>5041</c:v>
              </c:pt>
              <c:pt idx="522">
                <c:v>-1676</c:v>
              </c:pt>
              <c:pt idx="523">
                <c:v>-8243</c:v>
              </c:pt>
              <c:pt idx="524">
                <c:v>-958</c:v>
              </c:pt>
              <c:pt idx="525">
                <c:v>1232</c:v>
              </c:pt>
              <c:pt idx="526">
                <c:v>9727</c:v>
              </c:pt>
              <c:pt idx="527">
                <c:v>29378</c:v>
              </c:pt>
              <c:pt idx="528">
                <c:v>20849</c:v>
              </c:pt>
              <c:pt idx="529">
                <c:v>20320</c:v>
              </c:pt>
              <c:pt idx="530">
                <c:v>37059</c:v>
              </c:pt>
              <c:pt idx="531">
                <c:v>39601</c:v>
              </c:pt>
              <c:pt idx="532">
                <c:v>27634</c:v>
              </c:pt>
              <c:pt idx="533">
                <c:v>11864</c:v>
              </c:pt>
              <c:pt idx="534">
                <c:v>4294</c:v>
              </c:pt>
              <c:pt idx="535">
                <c:v>-4116</c:v>
              </c:pt>
              <c:pt idx="536">
                <c:v>-2083</c:v>
              </c:pt>
              <c:pt idx="537">
                <c:v>10364</c:v>
              </c:pt>
              <c:pt idx="538">
                <c:v>-11596</c:v>
              </c:pt>
              <c:pt idx="539">
                <c:v>5401</c:v>
              </c:pt>
              <c:pt idx="540">
                <c:v>1644</c:v>
              </c:pt>
              <c:pt idx="541">
                <c:v>5951</c:v>
              </c:pt>
              <c:pt idx="542">
                <c:v>212</c:v>
              </c:pt>
              <c:pt idx="543">
                <c:v>18788</c:v>
              </c:pt>
              <c:pt idx="544">
                <c:v>18560</c:v>
              </c:pt>
              <c:pt idx="545">
                <c:v>-11334</c:v>
              </c:pt>
              <c:pt idx="546">
                <c:v>-3623</c:v>
              </c:pt>
              <c:pt idx="547">
                <c:v>-13476</c:v>
              </c:pt>
              <c:pt idx="548">
                <c:v>-2279</c:v>
              </c:pt>
              <c:pt idx="549">
                <c:v>5259</c:v>
              </c:pt>
              <c:pt idx="550">
                <c:v>3661</c:v>
              </c:pt>
              <c:pt idx="551">
                <c:v>3520</c:v>
              </c:pt>
              <c:pt idx="552">
                <c:v>19872</c:v>
              </c:pt>
              <c:pt idx="553">
                <c:v>9701</c:v>
              </c:pt>
              <c:pt idx="554">
                <c:v>23522</c:v>
              </c:pt>
              <c:pt idx="555">
                <c:v>26172</c:v>
              </c:pt>
              <c:pt idx="556">
                <c:v>9478</c:v>
              </c:pt>
              <c:pt idx="557">
                <c:v>33020</c:v>
              </c:pt>
              <c:pt idx="558">
                <c:v>9790</c:v>
              </c:pt>
              <c:pt idx="559">
                <c:v>91</c:v>
              </c:pt>
              <c:pt idx="560">
                <c:v>11279</c:v>
              </c:pt>
              <c:pt idx="561">
                <c:v>-2214</c:v>
              </c:pt>
              <c:pt idx="562">
                <c:v>-23</c:v>
              </c:pt>
              <c:pt idx="563">
                <c:v>1395</c:v>
              </c:pt>
              <c:pt idx="564">
                <c:v>3876</c:v>
              </c:pt>
              <c:pt idx="565">
                <c:v>1096</c:v>
              </c:pt>
              <c:pt idx="566">
                <c:v>-186</c:v>
              </c:pt>
              <c:pt idx="567">
                <c:v>6284</c:v>
              </c:pt>
              <c:pt idx="568">
                <c:v>2909</c:v>
              </c:pt>
              <c:pt idx="569">
                <c:v>42141</c:v>
              </c:pt>
              <c:pt idx="570">
                <c:v>5665</c:v>
              </c:pt>
              <c:pt idx="571">
                <c:v>700</c:v>
              </c:pt>
              <c:pt idx="572">
                <c:v>6699</c:v>
              </c:pt>
              <c:pt idx="573">
                <c:v>750</c:v>
              </c:pt>
              <c:pt idx="574">
                <c:v>5308</c:v>
              </c:pt>
              <c:pt idx="575">
                <c:v>-5819</c:v>
              </c:pt>
              <c:pt idx="576">
                <c:v>-23630</c:v>
              </c:pt>
              <c:pt idx="577">
                <c:v>927</c:v>
              </c:pt>
              <c:pt idx="578">
                <c:v>17174</c:v>
              </c:pt>
              <c:pt idx="579">
                <c:v>11361</c:v>
              </c:pt>
              <c:pt idx="580">
                <c:v>3355</c:v>
              </c:pt>
              <c:pt idx="581">
                <c:v>-3417</c:v>
              </c:pt>
              <c:pt idx="582">
                <c:v>1842</c:v>
              </c:pt>
              <c:pt idx="583">
                <c:v>-11866</c:v>
              </c:pt>
              <c:pt idx="584">
                <c:v>-3526</c:v>
              </c:pt>
              <c:pt idx="585">
                <c:v>867</c:v>
              </c:pt>
              <c:pt idx="586">
                <c:v>6998</c:v>
              </c:pt>
              <c:pt idx="587">
                <c:v>1940</c:v>
              </c:pt>
              <c:pt idx="588">
                <c:v>-19</c:v>
              </c:pt>
              <c:pt idx="589">
                <c:v>-109</c:v>
              </c:pt>
              <c:pt idx="590">
                <c:v>2757</c:v>
              </c:pt>
              <c:pt idx="591">
                <c:v>5063</c:v>
              </c:pt>
              <c:pt idx="592">
                <c:v>8843</c:v>
              </c:pt>
              <c:pt idx="593">
                <c:v>-1494</c:v>
              </c:pt>
              <c:pt idx="594">
                <c:v>-5704</c:v>
              </c:pt>
              <c:pt idx="595">
                <c:v>-3991</c:v>
              </c:pt>
              <c:pt idx="596">
                <c:v>1610</c:v>
              </c:pt>
              <c:pt idx="597">
                <c:v>-1069</c:v>
              </c:pt>
              <c:pt idx="598">
                <c:v>1377</c:v>
              </c:pt>
              <c:pt idx="599">
                <c:v>813</c:v>
              </c:pt>
              <c:pt idx="600">
                <c:v>-7707</c:v>
              </c:pt>
              <c:pt idx="601">
                <c:v>-23622</c:v>
              </c:pt>
              <c:pt idx="602">
                <c:v>-12725</c:v>
              </c:pt>
              <c:pt idx="603">
                <c:v>-21344</c:v>
              </c:pt>
              <c:pt idx="604">
                <c:v>-17599</c:v>
              </c:pt>
              <c:pt idx="605">
                <c:v>36815</c:v>
              </c:pt>
              <c:pt idx="606">
                <c:v>3389</c:v>
              </c:pt>
              <c:pt idx="607">
                <c:v>-13514</c:v>
              </c:pt>
              <c:pt idx="608">
                <c:v>-1895</c:v>
              </c:pt>
              <c:pt idx="609">
                <c:v>-1865</c:v>
              </c:pt>
              <c:pt idx="610">
                <c:v>1294</c:v>
              </c:pt>
              <c:pt idx="611">
                <c:v>-1599</c:v>
              </c:pt>
              <c:pt idx="612">
                <c:v>2157</c:v>
              </c:pt>
              <c:pt idx="613">
                <c:v>1214</c:v>
              </c:pt>
              <c:pt idx="614">
                <c:v>995</c:v>
              </c:pt>
              <c:pt idx="615">
                <c:v>1510</c:v>
              </c:pt>
              <c:pt idx="616">
                <c:v>7621</c:v>
              </c:pt>
              <c:pt idx="617">
                <c:v>-34842</c:v>
              </c:pt>
              <c:pt idx="618">
                <c:v>-30522</c:v>
              </c:pt>
              <c:pt idx="619">
                <c:v>-12870</c:v>
              </c:pt>
              <c:pt idx="620">
                <c:v>-5388</c:v>
              </c:pt>
              <c:pt idx="621">
                <c:v>-6452</c:v>
              </c:pt>
              <c:pt idx="622">
                <c:v>4684</c:v>
              </c:pt>
              <c:pt idx="623">
                <c:v>10918</c:v>
              </c:pt>
              <c:pt idx="624">
                <c:v>-10975</c:v>
              </c:pt>
              <c:pt idx="625">
                <c:v>-8733</c:v>
              </c:pt>
              <c:pt idx="626">
                <c:v>-21436</c:v>
              </c:pt>
              <c:pt idx="627">
                <c:v>-3571</c:v>
              </c:pt>
              <c:pt idx="628">
                <c:v>-7423</c:v>
              </c:pt>
              <c:pt idx="629">
                <c:v>-128</c:v>
              </c:pt>
              <c:pt idx="630">
                <c:v>-16122</c:v>
              </c:pt>
              <c:pt idx="631">
                <c:v>-9353</c:v>
              </c:pt>
              <c:pt idx="632">
                <c:v>727</c:v>
              </c:pt>
              <c:pt idx="633">
                <c:v>-632</c:v>
              </c:pt>
              <c:pt idx="634">
                <c:v>-2182</c:v>
              </c:pt>
              <c:pt idx="635">
                <c:v>5711</c:v>
              </c:pt>
              <c:pt idx="636">
                <c:v>3837</c:v>
              </c:pt>
              <c:pt idx="637">
                <c:v>1245</c:v>
              </c:pt>
              <c:pt idx="638">
                <c:v>3232</c:v>
              </c:pt>
              <c:pt idx="639">
                <c:v>5627</c:v>
              </c:pt>
              <c:pt idx="640">
                <c:v>15795</c:v>
              </c:pt>
              <c:pt idx="641">
                <c:v>2588</c:v>
              </c:pt>
              <c:pt idx="642">
                <c:v>2219</c:v>
              </c:pt>
              <c:pt idx="643">
                <c:v>-2332</c:v>
              </c:pt>
              <c:pt idx="644">
                <c:v>-2110</c:v>
              </c:pt>
              <c:pt idx="645">
                <c:v>604</c:v>
              </c:pt>
              <c:pt idx="646">
                <c:v>3890</c:v>
              </c:pt>
              <c:pt idx="647">
                <c:v>-2211</c:v>
              </c:pt>
              <c:pt idx="648">
                <c:v>-357</c:v>
              </c:pt>
              <c:pt idx="649">
                <c:v>-6435</c:v>
              </c:pt>
              <c:pt idx="650">
                <c:v>-11145</c:v>
              </c:pt>
              <c:pt idx="651">
                <c:v>-6690</c:v>
              </c:pt>
              <c:pt idx="652">
                <c:v>-12835</c:v>
              </c:pt>
              <c:pt idx="653">
                <c:v>-8011</c:v>
              </c:pt>
              <c:pt idx="654">
                <c:v>-20215</c:v>
              </c:pt>
              <c:pt idx="655">
                <c:v>-8337</c:v>
              </c:pt>
              <c:pt idx="656">
                <c:v>-27756</c:v>
              </c:pt>
              <c:pt idx="657">
                <c:v>-832</c:v>
              </c:pt>
              <c:pt idx="658">
                <c:v>-2926</c:v>
              </c:pt>
              <c:pt idx="659">
                <c:v>2320</c:v>
              </c:pt>
              <c:pt idx="660">
                <c:v>651</c:v>
              </c:pt>
              <c:pt idx="661">
                <c:v>4038</c:v>
              </c:pt>
              <c:pt idx="662">
                <c:v>9250</c:v>
              </c:pt>
              <c:pt idx="663">
                <c:v>-3497</c:v>
              </c:pt>
              <c:pt idx="664">
                <c:v>1188</c:v>
              </c:pt>
              <c:pt idx="665">
                <c:v>1056</c:v>
              </c:pt>
              <c:pt idx="666">
                <c:v>-5758</c:v>
              </c:pt>
              <c:pt idx="667">
                <c:v>806</c:v>
              </c:pt>
              <c:pt idx="668">
                <c:v>-1981</c:v>
              </c:pt>
              <c:pt idx="669">
                <c:v>-13077</c:v>
              </c:pt>
              <c:pt idx="670">
                <c:v>6434</c:v>
              </c:pt>
              <c:pt idx="671">
                <c:v>7547</c:v>
              </c:pt>
              <c:pt idx="672">
                <c:v>-7948</c:v>
              </c:pt>
              <c:pt idx="673">
                <c:v>-10768</c:v>
              </c:pt>
              <c:pt idx="674">
                <c:v>-4201</c:v>
              </c:pt>
              <c:pt idx="675">
                <c:v>-14150</c:v>
              </c:pt>
              <c:pt idx="676">
                <c:v>-34876</c:v>
              </c:pt>
              <c:pt idx="677">
                <c:v>-219</c:v>
              </c:pt>
              <c:pt idx="678">
                <c:v>6884</c:v>
              </c:pt>
              <c:pt idx="679">
                <c:v>-16461</c:v>
              </c:pt>
              <c:pt idx="680">
                <c:v>179</c:v>
              </c:pt>
              <c:pt idx="681">
                <c:v>-2587</c:v>
              </c:pt>
              <c:pt idx="682">
                <c:v>1913</c:v>
              </c:pt>
              <c:pt idx="683">
                <c:v>-4391</c:v>
              </c:pt>
              <c:pt idx="684">
                <c:v>-1192</c:v>
              </c:pt>
              <c:pt idx="685">
                <c:v>-2923</c:v>
              </c:pt>
              <c:pt idx="686">
                <c:v>-8212</c:v>
              </c:pt>
              <c:pt idx="687">
                <c:v>2339</c:v>
              </c:pt>
              <c:pt idx="688">
                <c:v>11642</c:v>
              </c:pt>
              <c:pt idx="689">
                <c:v>-3220</c:v>
              </c:pt>
              <c:pt idx="690">
                <c:v>-6872</c:v>
              </c:pt>
              <c:pt idx="691">
                <c:v>-4542</c:v>
              </c:pt>
              <c:pt idx="692">
                <c:v>-6638</c:v>
              </c:pt>
              <c:pt idx="693">
                <c:v>-3428</c:v>
              </c:pt>
              <c:pt idx="694">
                <c:v>9520</c:v>
              </c:pt>
              <c:pt idx="695">
                <c:v>2254</c:v>
              </c:pt>
              <c:pt idx="696">
                <c:v>17502</c:v>
              </c:pt>
              <c:pt idx="697">
                <c:v>9598</c:v>
              </c:pt>
              <c:pt idx="698">
                <c:v>-17644</c:v>
              </c:pt>
              <c:pt idx="699">
                <c:v>-241</c:v>
              </c:pt>
              <c:pt idx="700">
                <c:v>7085</c:v>
              </c:pt>
              <c:pt idx="701">
                <c:v>17778</c:v>
              </c:pt>
              <c:pt idx="702">
                <c:v>-25836</c:v>
              </c:pt>
              <c:pt idx="703">
                <c:v>-1241</c:v>
              </c:pt>
              <c:pt idx="704">
                <c:v>-329</c:v>
              </c:pt>
              <c:pt idx="705">
                <c:v>-5397</c:v>
              </c:pt>
              <c:pt idx="706">
                <c:v>-470</c:v>
              </c:pt>
              <c:pt idx="707">
                <c:v>-12512</c:v>
              </c:pt>
              <c:pt idx="708">
                <c:v>1235</c:v>
              </c:pt>
              <c:pt idx="709">
                <c:v>-10228</c:v>
              </c:pt>
              <c:pt idx="710">
                <c:v>-4414</c:v>
              </c:pt>
              <c:pt idx="711">
                <c:v>-2271</c:v>
              </c:pt>
              <c:pt idx="712">
                <c:v>1801</c:v>
              </c:pt>
              <c:pt idx="713">
                <c:v>3249</c:v>
              </c:pt>
              <c:pt idx="714">
                <c:v>5163</c:v>
              </c:pt>
              <c:pt idx="715">
                <c:v>-1438</c:v>
              </c:pt>
              <c:pt idx="716">
                <c:v>-5126</c:v>
              </c:pt>
              <c:pt idx="717">
                <c:v>-13217</c:v>
              </c:pt>
              <c:pt idx="718">
                <c:v>-6333</c:v>
              </c:pt>
              <c:pt idx="719">
                <c:v>-7382</c:v>
              </c:pt>
            </c:numLit>
          </c:val>
          <c:extLst>
            <c:ext xmlns:c16="http://schemas.microsoft.com/office/drawing/2014/chart" uri="{C3380CC4-5D6E-409C-BE32-E72D297353CC}">
              <c16:uniqueId val="{00000000-57D3-445A-9B34-E19295507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057760"/>
        <c:axId val="1477043616"/>
      </c:barChart>
      <c:catAx>
        <c:axId val="147705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477043616"/>
        <c:crosses val="autoZero"/>
        <c:auto val="1"/>
        <c:lblAlgn val="ctr"/>
        <c:lblOffset val="100"/>
        <c:noMultiLvlLbl val="0"/>
      </c:catAx>
      <c:valAx>
        <c:axId val="147704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7057760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Hourly deviation of CA BiH for July 2020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3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  <c:pt idx="732">
                <c:v>31</c:v>
              </c:pt>
            </c:strLit>
          </c:cat>
          <c:val>
            <c:numLit>
              <c:formatCode>General</c:formatCode>
              <c:ptCount val="744"/>
              <c:pt idx="0">
                <c:v>-33625</c:v>
              </c:pt>
              <c:pt idx="1">
                <c:v>-4273</c:v>
              </c:pt>
              <c:pt idx="2">
                <c:v>-13681</c:v>
              </c:pt>
              <c:pt idx="3">
                <c:v>-10251</c:v>
              </c:pt>
              <c:pt idx="4">
                <c:v>-8484</c:v>
              </c:pt>
              <c:pt idx="5">
                <c:v>9403</c:v>
              </c:pt>
              <c:pt idx="6">
                <c:v>882</c:v>
              </c:pt>
              <c:pt idx="7">
                <c:v>7907</c:v>
              </c:pt>
              <c:pt idx="8">
                <c:v>-4961</c:v>
              </c:pt>
              <c:pt idx="9">
                <c:v>-2509</c:v>
              </c:pt>
              <c:pt idx="10">
                <c:v>-3908</c:v>
              </c:pt>
              <c:pt idx="11">
                <c:v>-4485</c:v>
              </c:pt>
              <c:pt idx="12">
                <c:v>-4108</c:v>
              </c:pt>
              <c:pt idx="13">
                <c:v>-1493</c:v>
              </c:pt>
              <c:pt idx="14">
                <c:v>-2091</c:v>
              </c:pt>
              <c:pt idx="15">
                <c:v>-1449</c:v>
              </c:pt>
              <c:pt idx="16">
                <c:v>-2410</c:v>
              </c:pt>
              <c:pt idx="17">
                <c:v>281</c:v>
              </c:pt>
              <c:pt idx="18">
                <c:v>2155</c:v>
              </c:pt>
              <c:pt idx="19">
                <c:v>4214</c:v>
              </c:pt>
              <c:pt idx="20">
                <c:v>-9021</c:v>
              </c:pt>
              <c:pt idx="21">
                <c:v>-6873</c:v>
              </c:pt>
              <c:pt idx="22">
                <c:v>-11632</c:v>
              </c:pt>
              <c:pt idx="23">
                <c:v>-362</c:v>
              </c:pt>
              <c:pt idx="24">
                <c:v>-14220</c:v>
              </c:pt>
              <c:pt idx="25">
                <c:v>-5973</c:v>
              </c:pt>
              <c:pt idx="26">
                <c:v>-14912</c:v>
              </c:pt>
              <c:pt idx="27">
                <c:v>-7785</c:v>
              </c:pt>
              <c:pt idx="28">
                <c:v>-4640</c:v>
              </c:pt>
              <c:pt idx="29">
                <c:v>3768</c:v>
              </c:pt>
              <c:pt idx="30">
                <c:v>-5433</c:v>
              </c:pt>
              <c:pt idx="31">
                <c:v>-7267</c:v>
              </c:pt>
              <c:pt idx="32">
                <c:v>-12502</c:v>
              </c:pt>
              <c:pt idx="33">
                <c:v>-3685</c:v>
              </c:pt>
              <c:pt idx="34">
                <c:v>-2752</c:v>
              </c:pt>
              <c:pt idx="35">
                <c:v>-2392</c:v>
              </c:pt>
              <c:pt idx="36">
                <c:v>2580</c:v>
              </c:pt>
              <c:pt idx="37">
                <c:v>-4764</c:v>
              </c:pt>
              <c:pt idx="38">
                <c:v>-3005</c:v>
              </c:pt>
              <c:pt idx="39">
                <c:v>-2582</c:v>
              </c:pt>
              <c:pt idx="40">
                <c:v>-502</c:v>
              </c:pt>
              <c:pt idx="41">
                <c:v>-1871</c:v>
              </c:pt>
              <c:pt idx="42">
                <c:v>-7119</c:v>
              </c:pt>
              <c:pt idx="43">
                <c:v>-45857</c:v>
              </c:pt>
              <c:pt idx="44">
                <c:v>-2346</c:v>
              </c:pt>
              <c:pt idx="45">
                <c:v>-3008</c:v>
              </c:pt>
              <c:pt idx="46">
                <c:v>-2485</c:v>
              </c:pt>
              <c:pt idx="47">
                <c:v>9670</c:v>
              </c:pt>
              <c:pt idx="48">
                <c:v>-10286</c:v>
              </c:pt>
              <c:pt idx="49">
                <c:v>-23938</c:v>
              </c:pt>
              <c:pt idx="50">
                <c:v>-49238</c:v>
              </c:pt>
              <c:pt idx="51">
                <c:v>-27900</c:v>
              </c:pt>
              <c:pt idx="52">
                <c:v>-31831</c:v>
              </c:pt>
              <c:pt idx="53">
                <c:v>-7221</c:v>
              </c:pt>
              <c:pt idx="54">
                <c:v>-2548</c:v>
              </c:pt>
              <c:pt idx="55">
                <c:v>-6077</c:v>
              </c:pt>
              <c:pt idx="56">
                <c:v>-5863</c:v>
              </c:pt>
              <c:pt idx="57">
                <c:v>-1952</c:v>
              </c:pt>
              <c:pt idx="58">
                <c:v>-2811</c:v>
              </c:pt>
              <c:pt idx="59">
                <c:v>-3331</c:v>
              </c:pt>
              <c:pt idx="60">
                <c:v>161</c:v>
              </c:pt>
              <c:pt idx="61">
                <c:v>-972</c:v>
              </c:pt>
              <c:pt idx="62">
                <c:v>112</c:v>
              </c:pt>
              <c:pt idx="63">
                <c:v>3482</c:v>
              </c:pt>
              <c:pt idx="64">
                <c:v>-920</c:v>
              </c:pt>
              <c:pt idx="65">
                <c:v>5884</c:v>
              </c:pt>
              <c:pt idx="66">
                <c:v>5862</c:v>
              </c:pt>
              <c:pt idx="67">
                <c:v>3331</c:v>
              </c:pt>
              <c:pt idx="68">
                <c:v>2600</c:v>
              </c:pt>
              <c:pt idx="69">
                <c:v>5616</c:v>
              </c:pt>
              <c:pt idx="70">
                <c:v>7141</c:v>
              </c:pt>
              <c:pt idx="71">
                <c:v>-946</c:v>
              </c:pt>
              <c:pt idx="72">
                <c:v>-16669</c:v>
              </c:pt>
              <c:pt idx="73">
                <c:v>-15401</c:v>
              </c:pt>
              <c:pt idx="74">
                <c:v>-10747</c:v>
              </c:pt>
              <c:pt idx="75">
                <c:v>11400</c:v>
              </c:pt>
              <c:pt idx="76">
                <c:v>15121</c:v>
              </c:pt>
              <c:pt idx="77">
                <c:v>21847</c:v>
              </c:pt>
              <c:pt idx="78">
                <c:v>27297</c:v>
              </c:pt>
              <c:pt idx="79">
                <c:v>-4964</c:v>
              </c:pt>
              <c:pt idx="80">
                <c:v>11318</c:v>
              </c:pt>
              <c:pt idx="81">
                <c:v>7846</c:v>
              </c:pt>
              <c:pt idx="82">
                <c:v>1603</c:v>
              </c:pt>
              <c:pt idx="83">
                <c:v>7313</c:v>
              </c:pt>
              <c:pt idx="84">
                <c:v>2274</c:v>
              </c:pt>
              <c:pt idx="85">
                <c:v>6559</c:v>
              </c:pt>
              <c:pt idx="86">
                <c:v>10594</c:v>
              </c:pt>
              <c:pt idx="87">
                <c:v>-927</c:v>
              </c:pt>
              <c:pt idx="88">
                <c:v>7815</c:v>
              </c:pt>
              <c:pt idx="89">
                <c:v>19454</c:v>
              </c:pt>
              <c:pt idx="90">
                <c:v>16985</c:v>
              </c:pt>
              <c:pt idx="91">
                <c:v>22638</c:v>
              </c:pt>
              <c:pt idx="92">
                <c:v>3984</c:v>
              </c:pt>
              <c:pt idx="93">
                <c:v>-24385</c:v>
              </c:pt>
              <c:pt idx="94">
                <c:v>10067</c:v>
              </c:pt>
              <c:pt idx="95">
                <c:v>33717</c:v>
              </c:pt>
              <c:pt idx="96">
                <c:v>-7212</c:v>
              </c:pt>
              <c:pt idx="97">
                <c:v>-10122</c:v>
              </c:pt>
              <c:pt idx="98">
                <c:v>-23743</c:v>
              </c:pt>
              <c:pt idx="99">
                <c:v>5631</c:v>
              </c:pt>
              <c:pt idx="100">
                <c:v>-14831</c:v>
              </c:pt>
              <c:pt idx="101">
                <c:v>3323</c:v>
              </c:pt>
              <c:pt idx="102">
                <c:v>21165</c:v>
              </c:pt>
              <c:pt idx="103">
                <c:v>19245</c:v>
              </c:pt>
              <c:pt idx="104">
                <c:v>-3538</c:v>
              </c:pt>
              <c:pt idx="105">
                <c:v>4107</c:v>
              </c:pt>
              <c:pt idx="106">
                <c:v>3116</c:v>
              </c:pt>
              <c:pt idx="107">
                <c:v>7044</c:v>
              </c:pt>
              <c:pt idx="108">
                <c:v>-10379</c:v>
              </c:pt>
              <c:pt idx="109">
                <c:v>16447</c:v>
              </c:pt>
              <c:pt idx="110">
                <c:v>7344</c:v>
              </c:pt>
              <c:pt idx="111">
                <c:v>371</c:v>
              </c:pt>
              <c:pt idx="112">
                <c:v>-2957</c:v>
              </c:pt>
              <c:pt idx="113">
                <c:v>12207</c:v>
              </c:pt>
              <c:pt idx="114">
                <c:v>12668</c:v>
              </c:pt>
              <c:pt idx="115">
                <c:v>3332</c:v>
              </c:pt>
              <c:pt idx="116">
                <c:v>-17457</c:v>
              </c:pt>
              <c:pt idx="117">
                <c:v>-22506</c:v>
              </c:pt>
              <c:pt idx="118">
                <c:v>-21288</c:v>
              </c:pt>
              <c:pt idx="119">
                <c:v>-5564</c:v>
              </c:pt>
              <c:pt idx="120">
                <c:v>-46764</c:v>
              </c:pt>
              <c:pt idx="121">
                <c:v>-12660</c:v>
              </c:pt>
              <c:pt idx="122">
                <c:v>-13183</c:v>
              </c:pt>
              <c:pt idx="123">
                <c:v>1121</c:v>
              </c:pt>
              <c:pt idx="124">
                <c:v>-13920</c:v>
              </c:pt>
              <c:pt idx="125">
                <c:v>5682</c:v>
              </c:pt>
              <c:pt idx="126">
                <c:v>-9740</c:v>
              </c:pt>
              <c:pt idx="127">
                <c:v>-4865</c:v>
              </c:pt>
              <c:pt idx="128">
                <c:v>-7786</c:v>
              </c:pt>
              <c:pt idx="129">
                <c:v>-8771</c:v>
              </c:pt>
              <c:pt idx="130">
                <c:v>-12050</c:v>
              </c:pt>
              <c:pt idx="131">
                <c:v>-7823</c:v>
              </c:pt>
              <c:pt idx="132">
                <c:v>-10</c:v>
              </c:pt>
              <c:pt idx="133">
                <c:v>1545</c:v>
              </c:pt>
              <c:pt idx="134">
                <c:v>-714</c:v>
              </c:pt>
              <c:pt idx="135">
                <c:v>104</c:v>
              </c:pt>
              <c:pt idx="136">
                <c:v>5136</c:v>
              </c:pt>
              <c:pt idx="137">
                <c:v>-7238</c:v>
              </c:pt>
              <c:pt idx="138">
                <c:v>-2495</c:v>
              </c:pt>
              <c:pt idx="139">
                <c:v>-6798</c:v>
              </c:pt>
              <c:pt idx="140">
                <c:v>-7905</c:v>
              </c:pt>
              <c:pt idx="141">
                <c:v>-4642</c:v>
              </c:pt>
              <c:pt idx="142">
                <c:v>-1518</c:v>
              </c:pt>
              <c:pt idx="143">
                <c:v>615</c:v>
              </c:pt>
              <c:pt idx="144">
                <c:v>-32831</c:v>
              </c:pt>
              <c:pt idx="145">
                <c:v>-11845</c:v>
              </c:pt>
              <c:pt idx="146">
                <c:v>-8809</c:v>
              </c:pt>
              <c:pt idx="147">
                <c:v>-30853</c:v>
              </c:pt>
              <c:pt idx="148">
                <c:v>-29767</c:v>
              </c:pt>
              <c:pt idx="149">
                <c:v>-14403</c:v>
              </c:pt>
              <c:pt idx="150">
                <c:v>-6787</c:v>
              </c:pt>
              <c:pt idx="151">
                <c:v>-4879</c:v>
              </c:pt>
              <c:pt idx="152">
                <c:v>-2240</c:v>
              </c:pt>
              <c:pt idx="153">
                <c:v>7436</c:v>
              </c:pt>
              <c:pt idx="154">
                <c:v>2424</c:v>
              </c:pt>
              <c:pt idx="155">
                <c:v>1273</c:v>
              </c:pt>
              <c:pt idx="156">
                <c:v>7971</c:v>
              </c:pt>
              <c:pt idx="157">
                <c:v>3919</c:v>
              </c:pt>
              <c:pt idx="158">
                <c:v>3583</c:v>
              </c:pt>
              <c:pt idx="159">
                <c:v>3900</c:v>
              </c:pt>
              <c:pt idx="160">
                <c:v>3128</c:v>
              </c:pt>
              <c:pt idx="161">
                <c:v>3830</c:v>
              </c:pt>
              <c:pt idx="162">
                <c:v>4015</c:v>
              </c:pt>
              <c:pt idx="163">
                <c:v>-1803</c:v>
              </c:pt>
              <c:pt idx="164">
                <c:v>524</c:v>
              </c:pt>
              <c:pt idx="165">
                <c:v>410</c:v>
              </c:pt>
              <c:pt idx="166">
                <c:v>11263</c:v>
              </c:pt>
              <c:pt idx="167">
                <c:v>5124</c:v>
              </c:pt>
              <c:pt idx="168">
                <c:v>-32831</c:v>
              </c:pt>
              <c:pt idx="169">
                <c:v>950</c:v>
              </c:pt>
              <c:pt idx="170">
                <c:v>11065</c:v>
              </c:pt>
              <c:pt idx="171">
                <c:v>17118</c:v>
              </c:pt>
              <c:pt idx="172">
                <c:v>-15807</c:v>
              </c:pt>
              <c:pt idx="173">
                <c:v>-3478</c:v>
              </c:pt>
              <c:pt idx="174">
                <c:v>-31573</c:v>
              </c:pt>
              <c:pt idx="175">
                <c:v>-6820</c:v>
              </c:pt>
              <c:pt idx="176">
                <c:v>-646</c:v>
              </c:pt>
              <c:pt idx="177">
                <c:v>248</c:v>
              </c:pt>
              <c:pt idx="178">
                <c:v>322</c:v>
              </c:pt>
              <c:pt idx="179">
                <c:v>-3537</c:v>
              </c:pt>
              <c:pt idx="180">
                <c:v>-811</c:v>
              </c:pt>
              <c:pt idx="181">
                <c:v>703</c:v>
              </c:pt>
              <c:pt idx="182">
                <c:v>170</c:v>
              </c:pt>
              <c:pt idx="183">
                <c:v>300</c:v>
              </c:pt>
              <c:pt idx="184">
                <c:v>16353</c:v>
              </c:pt>
              <c:pt idx="185">
                <c:v>-1910</c:v>
              </c:pt>
              <c:pt idx="186">
                <c:v>-9449</c:v>
              </c:pt>
              <c:pt idx="187">
                <c:v>-5466</c:v>
              </c:pt>
              <c:pt idx="188">
                <c:v>-13828</c:v>
              </c:pt>
              <c:pt idx="189">
                <c:v>-3036</c:v>
              </c:pt>
              <c:pt idx="190">
                <c:v>8225</c:v>
              </c:pt>
              <c:pt idx="191">
                <c:v>4848</c:v>
              </c:pt>
              <c:pt idx="192">
                <c:v>6495</c:v>
              </c:pt>
              <c:pt idx="193">
                <c:v>-2997</c:v>
              </c:pt>
              <c:pt idx="194">
                <c:v>11085</c:v>
              </c:pt>
              <c:pt idx="195">
                <c:v>28164</c:v>
              </c:pt>
              <c:pt idx="196">
                <c:v>15492</c:v>
              </c:pt>
              <c:pt idx="197">
                <c:v>23627</c:v>
              </c:pt>
              <c:pt idx="198">
                <c:v>2508</c:v>
              </c:pt>
              <c:pt idx="199">
                <c:v>-12119</c:v>
              </c:pt>
              <c:pt idx="200">
                <c:v>-14792</c:v>
              </c:pt>
              <c:pt idx="201">
                <c:v>1864</c:v>
              </c:pt>
              <c:pt idx="202">
                <c:v>-3386</c:v>
              </c:pt>
              <c:pt idx="203">
                <c:v>-5285</c:v>
              </c:pt>
              <c:pt idx="204">
                <c:v>1562</c:v>
              </c:pt>
              <c:pt idx="205">
                <c:v>1921</c:v>
              </c:pt>
              <c:pt idx="206">
                <c:v>4353</c:v>
              </c:pt>
              <c:pt idx="207">
                <c:v>3428</c:v>
              </c:pt>
              <c:pt idx="208">
                <c:v>6143</c:v>
              </c:pt>
              <c:pt idx="209">
                <c:v>5834</c:v>
              </c:pt>
              <c:pt idx="210">
                <c:v>-7775</c:v>
              </c:pt>
              <c:pt idx="211">
                <c:v>-6863</c:v>
              </c:pt>
              <c:pt idx="212">
                <c:v>-4242</c:v>
              </c:pt>
              <c:pt idx="213">
                <c:v>2327</c:v>
              </c:pt>
              <c:pt idx="214">
                <c:v>11641</c:v>
              </c:pt>
              <c:pt idx="215">
                <c:v>9278</c:v>
              </c:pt>
              <c:pt idx="216">
                <c:v>-11881</c:v>
              </c:pt>
              <c:pt idx="217">
                <c:v>-2464</c:v>
              </c:pt>
              <c:pt idx="218">
                <c:v>-2020</c:v>
              </c:pt>
              <c:pt idx="219">
                <c:v>7906</c:v>
              </c:pt>
              <c:pt idx="220">
                <c:v>-6337</c:v>
              </c:pt>
              <c:pt idx="221">
                <c:v>2999</c:v>
              </c:pt>
              <c:pt idx="222">
                <c:v>-5231</c:v>
              </c:pt>
              <c:pt idx="223">
                <c:v>-3829</c:v>
              </c:pt>
              <c:pt idx="224">
                <c:v>-805</c:v>
              </c:pt>
              <c:pt idx="225">
                <c:v>818</c:v>
              </c:pt>
              <c:pt idx="226">
                <c:v>-453</c:v>
              </c:pt>
              <c:pt idx="227">
                <c:v>10056</c:v>
              </c:pt>
              <c:pt idx="228">
                <c:v>6643</c:v>
              </c:pt>
              <c:pt idx="229">
                <c:v>5687</c:v>
              </c:pt>
              <c:pt idx="230">
                <c:v>10029</c:v>
              </c:pt>
              <c:pt idx="231">
                <c:v>9124</c:v>
              </c:pt>
              <c:pt idx="232">
                <c:v>35434</c:v>
              </c:pt>
              <c:pt idx="233">
                <c:v>-708</c:v>
              </c:pt>
              <c:pt idx="234">
                <c:v>4459</c:v>
              </c:pt>
              <c:pt idx="235">
                <c:v>-1200</c:v>
              </c:pt>
              <c:pt idx="236">
                <c:v>-2123</c:v>
              </c:pt>
              <c:pt idx="237">
                <c:v>3859</c:v>
              </c:pt>
              <c:pt idx="238">
                <c:v>8070</c:v>
              </c:pt>
              <c:pt idx="239">
                <c:v>11798</c:v>
              </c:pt>
              <c:pt idx="240">
                <c:v>615</c:v>
              </c:pt>
              <c:pt idx="241">
                <c:v>-3382</c:v>
              </c:pt>
              <c:pt idx="242">
                <c:v>-4671</c:v>
              </c:pt>
              <c:pt idx="243">
                <c:v>10033</c:v>
              </c:pt>
              <c:pt idx="244">
                <c:v>-6815</c:v>
              </c:pt>
              <c:pt idx="245">
                <c:v>-76</c:v>
              </c:pt>
              <c:pt idx="246">
                <c:v>-10459</c:v>
              </c:pt>
              <c:pt idx="247">
                <c:v>-4043</c:v>
              </c:pt>
              <c:pt idx="248">
                <c:v>894</c:v>
              </c:pt>
              <c:pt idx="249">
                <c:v>7069</c:v>
              </c:pt>
              <c:pt idx="250">
                <c:v>10318</c:v>
              </c:pt>
              <c:pt idx="251">
                <c:v>6544</c:v>
              </c:pt>
              <c:pt idx="252">
                <c:v>8418</c:v>
              </c:pt>
              <c:pt idx="253">
                <c:v>11539</c:v>
              </c:pt>
              <c:pt idx="254">
                <c:v>14465</c:v>
              </c:pt>
              <c:pt idx="255">
                <c:v>9225</c:v>
              </c:pt>
              <c:pt idx="256">
                <c:v>-714</c:v>
              </c:pt>
              <c:pt idx="257">
                <c:v>4310</c:v>
              </c:pt>
              <c:pt idx="258">
                <c:v>2168</c:v>
              </c:pt>
              <c:pt idx="259">
                <c:v>-3732</c:v>
              </c:pt>
              <c:pt idx="260">
                <c:v>-5949</c:v>
              </c:pt>
              <c:pt idx="261">
                <c:v>1296</c:v>
              </c:pt>
              <c:pt idx="262">
                <c:v>9297</c:v>
              </c:pt>
              <c:pt idx="263">
                <c:v>11768</c:v>
              </c:pt>
              <c:pt idx="264">
                <c:v>5017</c:v>
              </c:pt>
              <c:pt idx="265">
                <c:v>28115</c:v>
              </c:pt>
              <c:pt idx="266">
                <c:v>-14809</c:v>
              </c:pt>
              <c:pt idx="267">
                <c:v>86</c:v>
              </c:pt>
              <c:pt idx="268">
                <c:v>-19445</c:v>
              </c:pt>
              <c:pt idx="269">
                <c:v>4566</c:v>
              </c:pt>
              <c:pt idx="270">
                <c:v>24208</c:v>
              </c:pt>
              <c:pt idx="271">
                <c:v>-12498</c:v>
              </c:pt>
              <c:pt idx="272">
                <c:v>6262</c:v>
              </c:pt>
              <c:pt idx="273">
                <c:v>2145</c:v>
              </c:pt>
              <c:pt idx="274">
                <c:v>-3206</c:v>
              </c:pt>
              <c:pt idx="275">
                <c:v>-18188</c:v>
              </c:pt>
              <c:pt idx="276">
                <c:v>1308</c:v>
              </c:pt>
              <c:pt idx="277">
                <c:v>-6861</c:v>
              </c:pt>
              <c:pt idx="278">
                <c:v>7089</c:v>
              </c:pt>
              <c:pt idx="279">
                <c:v>-11671</c:v>
              </c:pt>
              <c:pt idx="280">
                <c:v>-13629</c:v>
              </c:pt>
              <c:pt idx="281">
                <c:v>1240</c:v>
              </c:pt>
              <c:pt idx="282">
                <c:v>-10736</c:v>
              </c:pt>
              <c:pt idx="283">
                <c:v>2359</c:v>
              </c:pt>
              <c:pt idx="284">
                <c:v>-10864</c:v>
              </c:pt>
              <c:pt idx="285">
                <c:v>-4162</c:v>
              </c:pt>
              <c:pt idx="286">
                <c:v>156</c:v>
              </c:pt>
              <c:pt idx="287">
                <c:v>43303</c:v>
              </c:pt>
              <c:pt idx="288">
                <c:v>11846</c:v>
              </c:pt>
              <c:pt idx="289">
                <c:v>18754</c:v>
              </c:pt>
              <c:pt idx="290">
                <c:v>1171</c:v>
              </c:pt>
              <c:pt idx="291">
                <c:v>8497</c:v>
              </c:pt>
              <c:pt idx="292">
                <c:v>-4329</c:v>
              </c:pt>
              <c:pt idx="293">
                <c:v>-3025</c:v>
              </c:pt>
              <c:pt idx="294">
                <c:v>12087</c:v>
              </c:pt>
              <c:pt idx="295">
                <c:v>-14518</c:v>
              </c:pt>
              <c:pt idx="296">
                <c:v>-3867</c:v>
              </c:pt>
              <c:pt idx="297">
                <c:v>4740</c:v>
              </c:pt>
              <c:pt idx="298">
                <c:v>-2461</c:v>
              </c:pt>
              <c:pt idx="299">
                <c:v>-8442</c:v>
              </c:pt>
              <c:pt idx="300">
                <c:v>6774</c:v>
              </c:pt>
              <c:pt idx="301">
                <c:v>-2793</c:v>
              </c:pt>
              <c:pt idx="302">
                <c:v>1313</c:v>
              </c:pt>
              <c:pt idx="303">
                <c:v>6517</c:v>
              </c:pt>
              <c:pt idx="304">
                <c:v>7609</c:v>
              </c:pt>
              <c:pt idx="305">
                <c:v>15782</c:v>
              </c:pt>
              <c:pt idx="306">
                <c:v>-13914</c:v>
              </c:pt>
              <c:pt idx="307">
                <c:v>-10915</c:v>
              </c:pt>
              <c:pt idx="308">
                <c:v>-9409</c:v>
              </c:pt>
              <c:pt idx="309">
                <c:v>-10133</c:v>
              </c:pt>
              <c:pt idx="310">
                <c:v>5336</c:v>
              </c:pt>
              <c:pt idx="311">
                <c:v>19954</c:v>
              </c:pt>
              <c:pt idx="312">
                <c:v>-29415</c:v>
              </c:pt>
              <c:pt idx="313">
                <c:v>-7779</c:v>
              </c:pt>
              <c:pt idx="314">
                <c:v>-11555</c:v>
              </c:pt>
              <c:pt idx="315">
                <c:v>-13076</c:v>
              </c:pt>
              <c:pt idx="316">
                <c:v>-20384</c:v>
              </c:pt>
              <c:pt idx="317">
                <c:v>-18229</c:v>
              </c:pt>
              <c:pt idx="318">
                <c:v>2297</c:v>
              </c:pt>
              <c:pt idx="319">
                <c:v>3539</c:v>
              </c:pt>
              <c:pt idx="320">
                <c:v>3549</c:v>
              </c:pt>
              <c:pt idx="321">
                <c:v>3694</c:v>
              </c:pt>
              <c:pt idx="322">
                <c:v>-485</c:v>
              </c:pt>
              <c:pt idx="323">
                <c:v>1623</c:v>
              </c:pt>
              <c:pt idx="324">
                <c:v>-742</c:v>
              </c:pt>
              <c:pt idx="325">
                <c:v>-2457</c:v>
              </c:pt>
              <c:pt idx="326">
                <c:v>547</c:v>
              </c:pt>
              <c:pt idx="327">
                <c:v>5410</c:v>
              </c:pt>
              <c:pt idx="328">
                <c:v>1746</c:v>
              </c:pt>
              <c:pt idx="329">
                <c:v>9507</c:v>
              </c:pt>
              <c:pt idx="330">
                <c:v>1830</c:v>
              </c:pt>
              <c:pt idx="331">
                <c:v>4475</c:v>
              </c:pt>
              <c:pt idx="332">
                <c:v>3980</c:v>
              </c:pt>
              <c:pt idx="333">
                <c:v>1055</c:v>
              </c:pt>
              <c:pt idx="334">
                <c:v>4758</c:v>
              </c:pt>
              <c:pt idx="335">
                <c:v>1621</c:v>
              </c:pt>
              <c:pt idx="336">
                <c:v>-8502</c:v>
              </c:pt>
              <c:pt idx="337">
                <c:v>5042</c:v>
              </c:pt>
              <c:pt idx="338">
                <c:v>10325</c:v>
              </c:pt>
              <c:pt idx="339">
                <c:v>-2155</c:v>
              </c:pt>
              <c:pt idx="340">
                <c:v>-5369</c:v>
              </c:pt>
              <c:pt idx="341">
                <c:v>7291</c:v>
              </c:pt>
              <c:pt idx="342">
                <c:v>-6008</c:v>
              </c:pt>
              <c:pt idx="343">
                <c:v>-12678</c:v>
              </c:pt>
              <c:pt idx="344">
                <c:v>-10511</c:v>
              </c:pt>
              <c:pt idx="345">
                <c:v>-8360</c:v>
              </c:pt>
              <c:pt idx="346">
                <c:v>-6602</c:v>
              </c:pt>
              <c:pt idx="347">
                <c:v>-5802</c:v>
              </c:pt>
              <c:pt idx="348">
                <c:v>-1580</c:v>
              </c:pt>
              <c:pt idx="349">
                <c:v>-2387</c:v>
              </c:pt>
              <c:pt idx="350">
                <c:v>696</c:v>
              </c:pt>
              <c:pt idx="351">
                <c:v>-2841</c:v>
              </c:pt>
              <c:pt idx="352">
                <c:v>4531</c:v>
              </c:pt>
              <c:pt idx="353">
                <c:v>-8146</c:v>
              </c:pt>
              <c:pt idx="354">
                <c:v>-6373</c:v>
              </c:pt>
              <c:pt idx="355">
                <c:v>-7051</c:v>
              </c:pt>
              <c:pt idx="356">
                <c:v>-3552</c:v>
              </c:pt>
              <c:pt idx="357">
                <c:v>-2697</c:v>
              </c:pt>
              <c:pt idx="358">
                <c:v>236</c:v>
              </c:pt>
              <c:pt idx="359">
                <c:v>2834</c:v>
              </c:pt>
              <c:pt idx="360">
                <c:v>-8221</c:v>
              </c:pt>
              <c:pt idx="361">
                <c:v>3681</c:v>
              </c:pt>
              <c:pt idx="362">
                <c:v>-30382</c:v>
              </c:pt>
              <c:pt idx="363">
                <c:v>-14471</c:v>
              </c:pt>
              <c:pt idx="364">
                <c:v>-31575</c:v>
              </c:pt>
              <c:pt idx="365">
                <c:v>39991</c:v>
              </c:pt>
              <c:pt idx="366">
                <c:v>55835</c:v>
              </c:pt>
              <c:pt idx="367">
                <c:v>-4648</c:v>
              </c:pt>
              <c:pt idx="368">
                <c:v>-7054</c:v>
              </c:pt>
              <c:pt idx="369">
                <c:v>-4476</c:v>
              </c:pt>
              <c:pt idx="370">
                <c:v>-9368</c:v>
              </c:pt>
              <c:pt idx="371">
                <c:v>-8813</c:v>
              </c:pt>
              <c:pt idx="372">
                <c:v>-12682</c:v>
              </c:pt>
              <c:pt idx="373">
                <c:v>-4995</c:v>
              </c:pt>
              <c:pt idx="374">
                <c:v>-5499</c:v>
              </c:pt>
              <c:pt idx="375">
                <c:v>-1651</c:v>
              </c:pt>
              <c:pt idx="376">
                <c:v>-1023</c:v>
              </c:pt>
              <c:pt idx="377">
                <c:v>-6501</c:v>
              </c:pt>
              <c:pt idx="378">
                <c:v>-18365</c:v>
              </c:pt>
              <c:pt idx="379">
                <c:v>-9717</c:v>
              </c:pt>
              <c:pt idx="380">
                <c:v>-17409</c:v>
              </c:pt>
              <c:pt idx="381">
                <c:v>-1213</c:v>
              </c:pt>
              <c:pt idx="382">
                <c:v>3553</c:v>
              </c:pt>
              <c:pt idx="383">
                <c:v>6619</c:v>
              </c:pt>
              <c:pt idx="384">
                <c:v>-21305</c:v>
              </c:pt>
              <c:pt idx="385">
                <c:v>-21494</c:v>
              </c:pt>
              <c:pt idx="386">
                <c:v>-3980</c:v>
              </c:pt>
              <c:pt idx="387">
                <c:v>-31054</c:v>
              </c:pt>
              <c:pt idx="388">
                <c:v>-33151</c:v>
              </c:pt>
              <c:pt idx="389">
                <c:v>-18062</c:v>
              </c:pt>
              <c:pt idx="390">
                <c:v>-7483</c:v>
              </c:pt>
              <c:pt idx="391">
                <c:v>-15206</c:v>
              </c:pt>
              <c:pt idx="392">
                <c:v>-5794</c:v>
              </c:pt>
              <c:pt idx="393">
                <c:v>-9363</c:v>
              </c:pt>
              <c:pt idx="394">
                <c:v>-24944</c:v>
              </c:pt>
              <c:pt idx="395">
                <c:v>-105539</c:v>
              </c:pt>
              <c:pt idx="396">
                <c:v>1221</c:v>
              </c:pt>
              <c:pt idx="397">
                <c:v>6601</c:v>
              </c:pt>
              <c:pt idx="398">
                <c:v>-20324</c:v>
              </c:pt>
              <c:pt idx="399">
                <c:v>-1803</c:v>
              </c:pt>
              <c:pt idx="400">
                <c:v>-2281</c:v>
              </c:pt>
              <c:pt idx="401">
                <c:v>10762</c:v>
              </c:pt>
              <c:pt idx="402">
                <c:v>-9418</c:v>
              </c:pt>
              <c:pt idx="403">
                <c:v>-8046</c:v>
              </c:pt>
              <c:pt idx="404">
                <c:v>-9682</c:v>
              </c:pt>
              <c:pt idx="405">
                <c:v>2579</c:v>
              </c:pt>
              <c:pt idx="406">
                <c:v>15380</c:v>
              </c:pt>
              <c:pt idx="407">
                <c:v>5916</c:v>
              </c:pt>
              <c:pt idx="408">
                <c:v>-12552</c:v>
              </c:pt>
              <c:pt idx="409">
                <c:v>4197</c:v>
              </c:pt>
              <c:pt idx="410">
                <c:v>13752</c:v>
              </c:pt>
              <c:pt idx="411">
                <c:v>-7096</c:v>
              </c:pt>
              <c:pt idx="412">
                <c:v>-18587</c:v>
              </c:pt>
              <c:pt idx="413">
                <c:v>-10791</c:v>
              </c:pt>
              <c:pt idx="414">
                <c:v>14939</c:v>
              </c:pt>
              <c:pt idx="415">
                <c:v>-10280</c:v>
              </c:pt>
              <c:pt idx="416">
                <c:v>4005</c:v>
              </c:pt>
              <c:pt idx="417">
                <c:v>-3700</c:v>
              </c:pt>
              <c:pt idx="418">
                <c:v>2032</c:v>
              </c:pt>
              <c:pt idx="419">
                <c:v>-894</c:v>
              </c:pt>
              <c:pt idx="420">
                <c:v>-2890</c:v>
              </c:pt>
              <c:pt idx="421">
                <c:v>-3297</c:v>
              </c:pt>
              <c:pt idx="422">
                <c:v>-24871</c:v>
              </c:pt>
              <c:pt idx="423">
                <c:v>-22158</c:v>
              </c:pt>
              <c:pt idx="424">
                <c:v>-3585</c:v>
              </c:pt>
              <c:pt idx="425">
                <c:v>977</c:v>
              </c:pt>
              <c:pt idx="426">
                <c:v>-9899</c:v>
              </c:pt>
              <c:pt idx="427">
                <c:v>602</c:v>
              </c:pt>
              <c:pt idx="428">
                <c:v>-3009</c:v>
              </c:pt>
              <c:pt idx="429">
                <c:v>290</c:v>
              </c:pt>
              <c:pt idx="430">
                <c:v>21128</c:v>
              </c:pt>
              <c:pt idx="431">
                <c:v>31861</c:v>
              </c:pt>
              <c:pt idx="432">
                <c:v>-10134</c:v>
              </c:pt>
              <c:pt idx="433">
                <c:v>3437</c:v>
              </c:pt>
              <c:pt idx="434">
                <c:v>-4980</c:v>
              </c:pt>
              <c:pt idx="435">
                <c:v>6121</c:v>
              </c:pt>
              <c:pt idx="436">
                <c:v>3834</c:v>
              </c:pt>
              <c:pt idx="437">
                <c:v>13208</c:v>
              </c:pt>
              <c:pt idx="438">
                <c:v>30404</c:v>
              </c:pt>
              <c:pt idx="439">
                <c:v>1858</c:v>
              </c:pt>
              <c:pt idx="440">
                <c:v>-8322</c:v>
              </c:pt>
              <c:pt idx="441">
                <c:v>135</c:v>
              </c:pt>
              <c:pt idx="442">
                <c:v>-17828</c:v>
              </c:pt>
              <c:pt idx="443">
                <c:v>-3828</c:v>
              </c:pt>
              <c:pt idx="444">
                <c:v>-2056</c:v>
              </c:pt>
              <c:pt idx="445">
                <c:v>-1098</c:v>
              </c:pt>
              <c:pt idx="446">
                <c:v>-566</c:v>
              </c:pt>
              <c:pt idx="447">
                <c:v>3373</c:v>
              </c:pt>
              <c:pt idx="448">
                <c:v>-6485</c:v>
              </c:pt>
              <c:pt idx="449">
                <c:v>8713</c:v>
              </c:pt>
              <c:pt idx="450">
                <c:v>7074</c:v>
              </c:pt>
              <c:pt idx="451">
                <c:v>5740</c:v>
              </c:pt>
              <c:pt idx="452">
                <c:v>-5711</c:v>
              </c:pt>
              <c:pt idx="453">
                <c:v>-8700</c:v>
              </c:pt>
              <c:pt idx="454">
                <c:v>-137</c:v>
              </c:pt>
              <c:pt idx="455">
                <c:v>-316</c:v>
              </c:pt>
              <c:pt idx="456">
                <c:v>-60552</c:v>
              </c:pt>
              <c:pt idx="457">
                <c:v>-20051</c:v>
              </c:pt>
              <c:pt idx="458">
                <c:v>11886</c:v>
              </c:pt>
              <c:pt idx="459">
                <c:v>-1575</c:v>
              </c:pt>
              <c:pt idx="460">
                <c:v>3939</c:v>
              </c:pt>
              <c:pt idx="461">
                <c:v>4870</c:v>
              </c:pt>
              <c:pt idx="462">
                <c:v>-2499</c:v>
              </c:pt>
              <c:pt idx="463">
                <c:v>621</c:v>
              </c:pt>
              <c:pt idx="464">
                <c:v>-1311</c:v>
              </c:pt>
              <c:pt idx="465">
                <c:v>-653</c:v>
              </c:pt>
              <c:pt idx="466">
                <c:v>1002</c:v>
              </c:pt>
              <c:pt idx="467">
                <c:v>-2953</c:v>
              </c:pt>
              <c:pt idx="468">
                <c:v>-3843</c:v>
              </c:pt>
              <c:pt idx="469">
                <c:v>-2229</c:v>
              </c:pt>
              <c:pt idx="470">
                <c:v>557</c:v>
              </c:pt>
              <c:pt idx="471">
                <c:v>1684</c:v>
              </c:pt>
              <c:pt idx="472">
                <c:v>-5705</c:v>
              </c:pt>
              <c:pt idx="473">
                <c:v>-6811</c:v>
              </c:pt>
              <c:pt idx="474">
                <c:v>1266</c:v>
              </c:pt>
              <c:pt idx="475">
                <c:v>-1689</c:v>
              </c:pt>
              <c:pt idx="476">
                <c:v>-3005</c:v>
              </c:pt>
              <c:pt idx="477">
                <c:v>-3083</c:v>
              </c:pt>
              <c:pt idx="478">
                <c:v>-1711</c:v>
              </c:pt>
              <c:pt idx="479">
                <c:v>1653</c:v>
              </c:pt>
              <c:pt idx="480">
                <c:v>-42886</c:v>
              </c:pt>
              <c:pt idx="481">
                <c:v>-10816</c:v>
              </c:pt>
              <c:pt idx="482">
                <c:v>-20081</c:v>
              </c:pt>
              <c:pt idx="483">
                <c:v>-15128</c:v>
              </c:pt>
              <c:pt idx="484">
                <c:v>-26402</c:v>
              </c:pt>
              <c:pt idx="485">
                <c:v>-10191</c:v>
              </c:pt>
              <c:pt idx="486">
                <c:v>1734</c:v>
              </c:pt>
              <c:pt idx="487">
                <c:v>-4754</c:v>
              </c:pt>
              <c:pt idx="488">
                <c:v>-3301</c:v>
              </c:pt>
              <c:pt idx="489">
                <c:v>-4607</c:v>
              </c:pt>
              <c:pt idx="490">
                <c:v>-2844</c:v>
              </c:pt>
              <c:pt idx="491">
                <c:v>-6457</c:v>
              </c:pt>
              <c:pt idx="492">
                <c:v>-4879</c:v>
              </c:pt>
              <c:pt idx="493">
                <c:v>-5200</c:v>
              </c:pt>
              <c:pt idx="494">
                <c:v>-2977</c:v>
              </c:pt>
              <c:pt idx="495">
                <c:v>-2518</c:v>
              </c:pt>
              <c:pt idx="496">
                <c:v>-3059</c:v>
              </c:pt>
              <c:pt idx="497">
                <c:v>342</c:v>
              </c:pt>
              <c:pt idx="498">
                <c:v>-238</c:v>
              </c:pt>
              <c:pt idx="499">
                <c:v>-2227</c:v>
              </c:pt>
              <c:pt idx="500">
                <c:v>-6100</c:v>
              </c:pt>
              <c:pt idx="501">
                <c:v>-5254</c:v>
              </c:pt>
              <c:pt idx="502">
                <c:v>944</c:v>
              </c:pt>
              <c:pt idx="503">
                <c:v>-1611</c:v>
              </c:pt>
              <c:pt idx="504">
                <c:v>-15461</c:v>
              </c:pt>
              <c:pt idx="505">
                <c:v>-17591</c:v>
              </c:pt>
              <c:pt idx="506">
                <c:v>-10939</c:v>
              </c:pt>
              <c:pt idx="507">
                <c:v>-11702</c:v>
              </c:pt>
              <c:pt idx="508">
                <c:v>-28175</c:v>
              </c:pt>
              <c:pt idx="509">
                <c:v>-1674</c:v>
              </c:pt>
              <c:pt idx="510">
                <c:v>-12797</c:v>
              </c:pt>
              <c:pt idx="511">
                <c:v>-27208</c:v>
              </c:pt>
              <c:pt idx="512">
                <c:v>-6559</c:v>
              </c:pt>
              <c:pt idx="513">
                <c:v>-12638</c:v>
              </c:pt>
              <c:pt idx="514">
                <c:v>-5797</c:v>
              </c:pt>
              <c:pt idx="515">
                <c:v>-7737</c:v>
              </c:pt>
              <c:pt idx="516">
                <c:v>-10634</c:v>
              </c:pt>
              <c:pt idx="517">
                <c:v>-9068</c:v>
              </c:pt>
              <c:pt idx="518">
                <c:v>-7134</c:v>
              </c:pt>
              <c:pt idx="519">
                <c:v>-5216</c:v>
              </c:pt>
              <c:pt idx="520">
                <c:v>-3103</c:v>
              </c:pt>
              <c:pt idx="521">
                <c:v>-6796</c:v>
              </c:pt>
              <c:pt idx="522">
                <c:v>-2934</c:v>
              </c:pt>
              <c:pt idx="523">
                <c:v>-5824</c:v>
              </c:pt>
              <c:pt idx="524">
                <c:v>-10115</c:v>
              </c:pt>
              <c:pt idx="525">
                <c:v>-1257</c:v>
              </c:pt>
              <c:pt idx="526">
                <c:v>7618</c:v>
              </c:pt>
              <c:pt idx="527">
                <c:v>-4675</c:v>
              </c:pt>
              <c:pt idx="528">
                <c:v>125</c:v>
              </c:pt>
              <c:pt idx="529">
                <c:v>-18458</c:v>
              </c:pt>
              <c:pt idx="530">
                <c:v>-17573</c:v>
              </c:pt>
              <c:pt idx="531">
                <c:v>6420</c:v>
              </c:pt>
              <c:pt idx="532">
                <c:v>435</c:v>
              </c:pt>
              <c:pt idx="533">
                <c:v>-6607</c:v>
              </c:pt>
              <c:pt idx="534">
                <c:v>2462</c:v>
              </c:pt>
              <c:pt idx="535">
                <c:v>-2240</c:v>
              </c:pt>
              <c:pt idx="536">
                <c:v>-88</c:v>
              </c:pt>
              <c:pt idx="537">
                <c:v>-2446</c:v>
              </c:pt>
              <c:pt idx="538">
                <c:v>8753</c:v>
              </c:pt>
              <c:pt idx="539">
                <c:v>3361</c:v>
              </c:pt>
              <c:pt idx="540">
                <c:v>-30355</c:v>
              </c:pt>
              <c:pt idx="541">
                <c:v>-13914</c:v>
              </c:pt>
              <c:pt idx="542">
                <c:v>-20255</c:v>
              </c:pt>
              <c:pt idx="543">
                <c:v>3387</c:v>
              </c:pt>
              <c:pt idx="544">
                <c:v>503</c:v>
              </c:pt>
              <c:pt idx="545">
                <c:v>3665</c:v>
              </c:pt>
              <c:pt idx="546">
                <c:v>2902</c:v>
              </c:pt>
              <c:pt idx="547">
                <c:v>-13</c:v>
              </c:pt>
              <c:pt idx="548">
                <c:v>-2593</c:v>
              </c:pt>
              <c:pt idx="549">
                <c:v>3662</c:v>
              </c:pt>
              <c:pt idx="550">
                <c:v>8621</c:v>
              </c:pt>
              <c:pt idx="551">
                <c:v>11946</c:v>
              </c:pt>
              <c:pt idx="552">
                <c:v>3721</c:v>
              </c:pt>
              <c:pt idx="553">
                <c:v>-2389</c:v>
              </c:pt>
              <c:pt idx="554">
                <c:v>-12461</c:v>
              </c:pt>
              <c:pt idx="555">
                <c:v>-13939</c:v>
              </c:pt>
              <c:pt idx="556">
                <c:v>-25796</c:v>
              </c:pt>
              <c:pt idx="557">
                <c:v>-15115</c:v>
              </c:pt>
              <c:pt idx="558">
                <c:v>-2840</c:v>
              </c:pt>
              <c:pt idx="559">
                <c:v>2707</c:v>
              </c:pt>
              <c:pt idx="560">
                <c:v>-9648</c:v>
              </c:pt>
              <c:pt idx="561">
                <c:v>-3001</c:v>
              </c:pt>
              <c:pt idx="562">
                <c:v>5514</c:v>
              </c:pt>
              <c:pt idx="563">
                <c:v>-69</c:v>
              </c:pt>
              <c:pt idx="564">
                <c:v>1105</c:v>
              </c:pt>
              <c:pt idx="565">
                <c:v>6779</c:v>
              </c:pt>
              <c:pt idx="566">
                <c:v>-8458</c:v>
              </c:pt>
              <c:pt idx="567">
                <c:v>14032</c:v>
              </c:pt>
              <c:pt idx="568">
                <c:v>-3645</c:v>
              </c:pt>
              <c:pt idx="569">
                <c:v>26977</c:v>
              </c:pt>
              <c:pt idx="570">
                <c:v>-32879</c:v>
              </c:pt>
              <c:pt idx="571">
                <c:v>-9387</c:v>
              </c:pt>
              <c:pt idx="572">
                <c:v>12547</c:v>
              </c:pt>
              <c:pt idx="573">
                <c:v>6005</c:v>
              </c:pt>
              <c:pt idx="574">
                <c:v>6024</c:v>
              </c:pt>
              <c:pt idx="575">
                <c:v>36673</c:v>
              </c:pt>
              <c:pt idx="576">
                <c:v>12230</c:v>
              </c:pt>
              <c:pt idx="577">
                <c:v>1954</c:v>
              </c:pt>
              <c:pt idx="578">
                <c:v>4140</c:v>
              </c:pt>
              <c:pt idx="579">
                <c:v>-9711</c:v>
              </c:pt>
              <c:pt idx="580">
                <c:v>-25435</c:v>
              </c:pt>
              <c:pt idx="581">
                <c:v>-9516</c:v>
              </c:pt>
              <c:pt idx="582">
                <c:v>-7235</c:v>
              </c:pt>
              <c:pt idx="583">
                <c:v>-15131</c:v>
              </c:pt>
              <c:pt idx="584">
                <c:v>734</c:v>
              </c:pt>
              <c:pt idx="585">
                <c:v>-6927</c:v>
              </c:pt>
              <c:pt idx="586">
                <c:v>-4812</c:v>
              </c:pt>
              <c:pt idx="587">
                <c:v>84</c:v>
              </c:pt>
              <c:pt idx="588">
                <c:v>701</c:v>
              </c:pt>
              <c:pt idx="589">
                <c:v>4880</c:v>
              </c:pt>
              <c:pt idx="590">
                <c:v>13725</c:v>
              </c:pt>
              <c:pt idx="591">
                <c:v>9315</c:v>
              </c:pt>
              <c:pt idx="592">
                <c:v>10042</c:v>
              </c:pt>
              <c:pt idx="593">
                <c:v>9385</c:v>
              </c:pt>
              <c:pt idx="594">
                <c:v>-471</c:v>
              </c:pt>
              <c:pt idx="595">
                <c:v>-3751</c:v>
              </c:pt>
              <c:pt idx="596">
                <c:v>-8344</c:v>
              </c:pt>
              <c:pt idx="597">
                <c:v>-521</c:v>
              </c:pt>
              <c:pt idx="598">
                <c:v>15129</c:v>
              </c:pt>
              <c:pt idx="599">
                <c:v>1154</c:v>
              </c:pt>
              <c:pt idx="600">
                <c:v>-4070</c:v>
              </c:pt>
              <c:pt idx="601">
                <c:v>13469</c:v>
              </c:pt>
              <c:pt idx="602">
                <c:v>32</c:v>
              </c:pt>
              <c:pt idx="603">
                <c:v>-24295</c:v>
              </c:pt>
              <c:pt idx="604">
                <c:v>-28646</c:v>
              </c:pt>
              <c:pt idx="605">
                <c:v>-18625</c:v>
              </c:pt>
              <c:pt idx="606">
                <c:v>-17679</c:v>
              </c:pt>
              <c:pt idx="607">
                <c:v>-25585</c:v>
              </c:pt>
              <c:pt idx="608">
                <c:v>-33881</c:v>
              </c:pt>
              <c:pt idx="609">
                <c:v>-43611</c:v>
              </c:pt>
              <c:pt idx="610">
                <c:v>-6174</c:v>
              </c:pt>
              <c:pt idx="611">
                <c:v>-1221</c:v>
              </c:pt>
              <c:pt idx="612">
                <c:v>-11313</c:v>
              </c:pt>
              <c:pt idx="613">
                <c:v>-18424</c:v>
              </c:pt>
              <c:pt idx="614">
                <c:v>-29162</c:v>
              </c:pt>
              <c:pt idx="615">
                <c:v>-31336</c:v>
              </c:pt>
              <c:pt idx="616">
                <c:v>-14490</c:v>
              </c:pt>
              <c:pt idx="617">
                <c:v>-12840</c:v>
              </c:pt>
              <c:pt idx="618">
                <c:v>-12767</c:v>
              </c:pt>
              <c:pt idx="619">
                <c:v>-12508</c:v>
              </c:pt>
              <c:pt idx="620">
                <c:v>-56239</c:v>
              </c:pt>
              <c:pt idx="621">
                <c:v>-38302</c:v>
              </c:pt>
              <c:pt idx="622">
                <c:v>-4756</c:v>
              </c:pt>
              <c:pt idx="623">
                <c:v>-14592</c:v>
              </c:pt>
              <c:pt idx="624">
                <c:v>-14407</c:v>
              </c:pt>
              <c:pt idx="625">
                <c:v>-16285</c:v>
              </c:pt>
              <c:pt idx="626">
                <c:v>-21673</c:v>
              </c:pt>
              <c:pt idx="627">
                <c:v>-7916</c:v>
              </c:pt>
              <c:pt idx="628">
                <c:v>-4160</c:v>
              </c:pt>
              <c:pt idx="629">
                <c:v>-642</c:v>
              </c:pt>
              <c:pt idx="630">
                <c:v>16140</c:v>
              </c:pt>
              <c:pt idx="631">
                <c:v>-6206</c:v>
              </c:pt>
              <c:pt idx="632">
                <c:v>4411</c:v>
              </c:pt>
              <c:pt idx="633">
                <c:v>222</c:v>
              </c:pt>
              <c:pt idx="634">
                <c:v>5151</c:v>
              </c:pt>
              <c:pt idx="635">
                <c:v>-467</c:v>
              </c:pt>
              <c:pt idx="636">
                <c:v>2353</c:v>
              </c:pt>
              <c:pt idx="637">
                <c:v>640</c:v>
              </c:pt>
              <c:pt idx="638">
                <c:v>-1635</c:v>
              </c:pt>
              <c:pt idx="639">
                <c:v>148</c:v>
              </c:pt>
              <c:pt idx="640">
                <c:v>-2349</c:v>
              </c:pt>
              <c:pt idx="641">
                <c:v>975</c:v>
              </c:pt>
              <c:pt idx="642">
                <c:v>90</c:v>
              </c:pt>
              <c:pt idx="643">
                <c:v>663</c:v>
              </c:pt>
              <c:pt idx="644">
                <c:v>-14777</c:v>
              </c:pt>
              <c:pt idx="645">
                <c:v>-67</c:v>
              </c:pt>
              <c:pt idx="646">
                <c:v>6797</c:v>
              </c:pt>
              <c:pt idx="647">
                <c:v>-629</c:v>
              </c:pt>
              <c:pt idx="648">
                <c:v>-19213</c:v>
              </c:pt>
              <c:pt idx="649">
                <c:v>-19448</c:v>
              </c:pt>
              <c:pt idx="650">
                <c:v>-43994</c:v>
              </c:pt>
              <c:pt idx="651">
                <c:v>-37419</c:v>
              </c:pt>
              <c:pt idx="652">
                <c:v>-14587</c:v>
              </c:pt>
              <c:pt idx="653">
                <c:v>-5252</c:v>
              </c:pt>
              <c:pt idx="654">
                <c:v>-2247</c:v>
              </c:pt>
              <c:pt idx="655">
                <c:v>-2499</c:v>
              </c:pt>
              <c:pt idx="656">
                <c:v>1687</c:v>
              </c:pt>
              <c:pt idx="657">
                <c:v>-88</c:v>
              </c:pt>
              <c:pt idx="658">
                <c:v>-2921</c:v>
              </c:pt>
              <c:pt idx="659">
                <c:v>-3760</c:v>
              </c:pt>
              <c:pt idx="660">
                <c:v>-866</c:v>
              </c:pt>
              <c:pt idx="661">
                <c:v>-3778</c:v>
              </c:pt>
              <c:pt idx="662">
                <c:v>-5632</c:v>
              </c:pt>
              <c:pt idx="663">
                <c:v>2329</c:v>
              </c:pt>
              <c:pt idx="664">
                <c:v>-2212</c:v>
              </c:pt>
              <c:pt idx="665">
                <c:v>2269</c:v>
              </c:pt>
              <c:pt idx="666">
                <c:v>-4583</c:v>
              </c:pt>
              <c:pt idx="667">
                <c:v>-185</c:v>
              </c:pt>
              <c:pt idx="668">
                <c:v>-11411</c:v>
              </c:pt>
              <c:pt idx="669">
                <c:v>1506</c:v>
              </c:pt>
              <c:pt idx="670">
                <c:v>2704</c:v>
              </c:pt>
              <c:pt idx="671">
                <c:v>2005</c:v>
              </c:pt>
              <c:pt idx="672">
                <c:v>-5560</c:v>
              </c:pt>
              <c:pt idx="673">
                <c:v>-15446</c:v>
              </c:pt>
              <c:pt idx="674">
                <c:v>-4017</c:v>
              </c:pt>
              <c:pt idx="675">
                <c:v>-6050</c:v>
              </c:pt>
              <c:pt idx="676">
                <c:v>-22644</c:v>
              </c:pt>
              <c:pt idx="677">
                <c:v>-7011</c:v>
              </c:pt>
              <c:pt idx="678">
                <c:v>-11431</c:v>
              </c:pt>
              <c:pt idx="679">
                <c:v>-1859</c:v>
              </c:pt>
              <c:pt idx="680">
                <c:v>-2327</c:v>
              </c:pt>
              <c:pt idx="681">
                <c:v>684</c:v>
              </c:pt>
              <c:pt idx="682">
                <c:v>-2209</c:v>
              </c:pt>
              <c:pt idx="683">
                <c:v>-995</c:v>
              </c:pt>
              <c:pt idx="684">
                <c:v>-4037</c:v>
              </c:pt>
              <c:pt idx="685">
                <c:v>-4316</c:v>
              </c:pt>
              <c:pt idx="686">
                <c:v>-5347</c:v>
              </c:pt>
              <c:pt idx="687">
                <c:v>-1682</c:v>
              </c:pt>
              <c:pt idx="688">
                <c:v>-8995</c:v>
              </c:pt>
              <c:pt idx="689">
                <c:v>4396</c:v>
              </c:pt>
              <c:pt idx="690">
                <c:v>-15272</c:v>
              </c:pt>
              <c:pt idx="691">
                <c:v>-2321</c:v>
              </c:pt>
              <c:pt idx="692">
                <c:v>-16626</c:v>
              </c:pt>
              <c:pt idx="693">
                <c:v>-11179</c:v>
              </c:pt>
              <c:pt idx="694">
                <c:v>-4386</c:v>
              </c:pt>
              <c:pt idx="695">
                <c:v>-12995</c:v>
              </c:pt>
              <c:pt idx="696">
                <c:v>-13149</c:v>
              </c:pt>
              <c:pt idx="697">
                <c:v>-21559</c:v>
              </c:pt>
              <c:pt idx="698">
                <c:v>-15711</c:v>
              </c:pt>
              <c:pt idx="699">
                <c:v>-18533</c:v>
              </c:pt>
              <c:pt idx="700">
                <c:v>-25349</c:v>
              </c:pt>
              <c:pt idx="701">
                <c:v>-22775</c:v>
              </c:pt>
              <c:pt idx="702">
                <c:v>-4102</c:v>
              </c:pt>
              <c:pt idx="703">
                <c:v>-9797</c:v>
              </c:pt>
              <c:pt idx="704">
                <c:v>-8948</c:v>
              </c:pt>
              <c:pt idx="705">
                <c:v>-2573</c:v>
              </c:pt>
              <c:pt idx="706">
                <c:v>1535</c:v>
              </c:pt>
              <c:pt idx="707">
                <c:v>-4932</c:v>
              </c:pt>
              <c:pt idx="708">
                <c:v>-3854</c:v>
              </c:pt>
              <c:pt idx="709">
                <c:v>-1357</c:v>
              </c:pt>
              <c:pt idx="710">
                <c:v>-12805</c:v>
              </c:pt>
              <c:pt idx="711">
                <c:v>-386</c:v>
              </c:pt>
              <c:pt idx="712">
                <c:v>-41390</c:v>
              </c:pt>
              <c:pt idx="713">
                <c:v>-696</c:v>
              </c:pt>
              <c:pt idx="714">
                <c:v>-16287</c:v>
              </c:pt>
              <c:pt idx="715">
                <c:v>-5160</c:v>
              </c:pt>
              <c:pt idx="716">
                <c:v>-1993</c:v>
              </c:pt>
              <c:pt idx="717">
                <c:v>-1330</c:v>
              </c:pt>
              <c:pt idx="718">
                <c:v>14515</c:v>
              </c:pt>
              <c:pt idx="719">
                <c:v>5091</c:v>
              </c:pt>
              <c:pt idx="720">
                <c:v>4101</c:v>
              </c:pt>
              <c:pt idx="721">
                <c:v>-8179</c:v>
              </c:pt>
              <c:pt idx="722">
                <c:v>-19104</c:v>
              </c:pt>
              <c:pt idx="723">
                <c:v>2910</c:v>
              </c:pt>
              <c:pt idx="724">
                <c:v>-29339</c:v>
              </c:pt>
              <c:pt idx="725">
                <c:v>-2039</c:v>
              </c:pt>
              <c:pt idx="726">
                <c:v>7771</c:v>
              </c:pt>
              <c:pt idx="727">
                <c:v>-10207</c:v>
              </c:pt>
              <c:pt idx="728">
                <c:v>5090</c:v>
              </c:pt>
              <c:pt idx="729">
                <c:v>3730</c:v>
              </c:pt>
              <c:pt idx="730">
                <c:v>6915</c:v>
              </c:pt>
              <c:pt idx="731">
                <c:v>3874</c:v>
              </c:pt>
              <c:pt idx="732">
                <c:v>5743</c:v>
              </c:pt>
              <c:pt idx="733">
                <c:v>2990</c:v>
              </c:pt>
              <c:pt idx="734">
                <c:v>4656</c:v>
              </c:pt>
              <c:pt idx="735">
                <c:v>8018</c:v>
              </c:pt>
              <c:pt idx="736">
                <c:v>2459</c:v>
              </c:pt>
              <c:pt idx="737">
                <c:v>12786</c:v>
              </c:pt>
              <c:pt idx="738">
                <c:v>5233</c:v>
              </c:pt>
              <c:pt idx="739">
                <c:v>89</c:v>
              </c:pt>
              <c:pt idx="740">
                <c:v>-2220</c:v>
              </c:pt>
              <c:pt idx="741">
                <c:v>4668</c:v>
              </c:pt>
              <c:pt idx="742">
                <c:v>30597</c:v>
              </c:pt>
              <c:pt idx="743">
                <c:v>11330</c:v>
              </c:pt>
            </c:numLit>
          </c:val>
          <c:extLst>
            <c:ext xmlns:c16="http://schemas.microsoft.com/office/drawing/2014/chart" uri="{C3380CC4-5D6E-409C-BE32-E72D297353CC}">
              <c16:uniqueId val="{00000000-D787-4835-B388-FCEF9771B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052320"/>
        <c:axId val="1989008320"/>
      </c:barChart>
      <c:catAx>
        <c:axId val="147705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989008320"/>
        <c:crosses val="autoZero"/>
        <c:auto val="1"/>
        <c:lblAlgn val="ctr"/>
        <c:lblOffset val="100"/>
        <c:noMultiLvlLbl val="0"/>
      </c:catAx>
      <c:valAx>
        <c:axId val="198900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7052320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Hourly deviation of CA BiH for August 2020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3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  <c:pt idx="732">
                <c:v>31</c:v>
              </c:pt>
            </c:strLit>
          </c:cat>
          <c:val>
            <c:numLit>
              <c:formatCode>General</c:formatCode>
              <c:ptCount val="744"/>
              <c:pt idx="0">
                <c:v>21816</c:v>
              </c:pt>
              <c:pt idx="1">
                <c:v>2686</c:v>
              </c:pt>
              <c:pt idx="2">
                <c:v>4066</c:v>
              </c:pt>
              <c:pt idx="3">
                <c:v>12839</c:v>
              </c:pt>
              <c:pt idx="4">
                <c:v>7811</c:v>
              </c:pt>
              <c:pt idx="5">
                <c:v>8995</c:v>
              </c:pt>
              <c:pt idx="6">
                <c:v>-3211</c:v>
              </c:pt>
              <c:pt idx="7">
                <c:v>8521</c:v>
              </c:pt>
              <c:pt idx="8">
                <c:v>7636</c:v>
              </c:pt>
              <c:pt idx="9">
                <c:v>6754</c:v>
              </c:pt>
              <c:pt idx="10">
                <c:v>25971</c:v>
              </c:pt>
              <c:pt idx="11">
                <c:v>-22468</c:v>
              </c:pt>
              <c:pt idx="12">
                <c:v>6911</c:v>
              </c:pt>
              <c:pt idx="13">
                <c:v>19461</c:v>
              </c:pt>
              <c:pt idx="14">
                <c:v>9002</c:v>
              </c:pt>
              <c:pt idx="15">
                <c:v>6034</c:v>
              </c:pt>
              <c:pt idx="16">
                <c:v>12496</c:v>
              </c:pt>
              <c:pt idx="17">
                <c:v>28586</c:v>
              </c:pt>
              <c:pt idx="18">
                <c:v>11967</c:v>
              </c:pt>
              <c:pt idx="19">
                <c:v>3191</c:v>
              </c:pt>
              <c:pt idx="20">
                <c:v>4173</c:v>
              </c:pt>
              <c:pt idx="21">
                <c:v>5432</c:v>
              </c:pt>
              <c:pt idx="22">
                <c:v>23672</c:v>
              </c:pt>
              <c:pt idx="23">
                <c:v>47131</c:v>
              </c:pt>
              <c:pt idx="24">
                <c:v>-10007</c:v>
              </c:pt>
              <c:pt idx="25">
                <c:v>-5651</c:v>
              </c:pt>
              <c:pt idx="26">
                <c:v>6650</c:v>
              </c:pt>
              <c:pt idx="27">
                <c:v>31850</c:v>
              </c:pt>
              <c:pt idx="28">
                <c:v>14343</c:v>
              </c:pt>
              <c:pt idx="29">
                <c:v>33275</c:v>
              </c:pt>
              <c:pt idx="30">
                <c:v>46540</c:v>
              </c:pt>
              <c:pt idx="31">
                <c:v>-10245</c:v>
              </c:pt>
              <c:pt idx="32">
                <c:v>-27934</c:v>
              </c:pt>
              <c:pt idx="33">
                <c:v>6036</c:v>
              </c:pt>
              <c:pt idx="34">
                <c:v>-866</c:v>
              </c:pt>
              <c:pt idx="35">
                <c:v>-943</c:v>
              </c:pt>
              <c:pt idx="36">
                <c:v>9425</c:v>
              </c:pt>
              <c:pt idx="37">
                <c:v>-6127</c:v>
              </c:pt>
              <c:pt idx="38">
                <c:v>14185</c:v>
              </c:pt>
              <c:pt idx="39">
                <c:v>10637</c:v>
              </c:pt>
              <c:pt idx="40">
                <c:v>11080</c:v>
              </c:pt>
              <c:pt idx="41">
                <c:v>11937</c:v>
              </c:pt>
              <c:pt idx="42">
                <c:v>-1653</c:v>
              </c:pt>
              <c:pt idx="43">
                <c:v>7043</c:v>
              </c:pt>
              <c:pt idx="44">
                <c:v>9050</c:v>
              </c:pt>
              <c:pt idx="45">
                <c:v>9471</c:v>
              </c:pt>
              <c:pt idx="46">
                <c:v>9263</c:v>
              </c:pt>
              <c:pt idx="47">
                <c:v>3699</c:v>
              </c:pt>
              <c:pt idx="48">
                <c:v>20391</c:v>
              </c:pt>
              <c:pt idx="49">
                <c:v>2053</c:v>
              </c:pt>
              <c:pt idx="50">
                <c:v>-9390</c:v>
              </c:pt>
              <c:pt idx="51">
                <c:v>-1548</c:v>
              </c:pt>
              <c:pt idx="52">
                <c:v>3186</c:v>
              </c:pt>
              <c:pt idx="53">
                <c:v>14975</c:v>
              </c:pt>
              <c:pt idx="54">
                <c:v>9966</c:v>
              </c:pt>
              <c:pt idx="55">
                <c:v>9045</c:v>
              </c:pt>
              <c:pt idx="56">
                <c:v>-1814</c:v>
              </c:pt>
              <c:pt idx="57">
                <c:v>1136</c:v>
              </c:pt>
              <c:pt idx="58">
                <c:v>8595</c:v>
              </c:pt>
              <c:pt idx="59">
                <c:v>3352</c:v>
              </c:pt>
              <c:pt idx="60">
                <c:v>1851</c:v>
              </c:pt>
              <c:pt idx="61">
                <c:v>1153</c:v>
              </c:pt>
              <c:pt idx="62">
                <c:v>-1063</c:v>
              </c:pt>
              <c:pt idx="63">
                <c:v>-137</c:v>
              </c:pt>
              <c:pt idx="64">
                <c:v>-1562</c:v>
              </c:pt>
              <c:pt idx="65">
                <c:v>-2452</c:v>
              </c:pt>
              <c:pt idx="66">
                <c:v>-2260</c:v>
              </c:pt>
              <c:pt idx="67">
                <c:v>-2509</c:v>
              </c:pt>
              <c:pt idx="68">
                <c:v>-5991</c:v>
              </c:pt>
              <c:pt idx="69">
                <c:v>2838</c:v>
              </c:pt>
              <c:pt idx="70">
                <c:v>12175</c:v>
              </c:pt>
              <c:pt idx="71">
                <c:v>-2666</c:v>
              </c:pt>
              <c:pt idx="72">
                <c:v>-14925</c:v>
              </c:pt>
              <c:pt idx="73">
                <c:v>4994</c:v>
              </c:pt>
              <c:pt idx="74">
                <c:v>10724</c:v>
              </c:pt>
              <c:pt idx="75">
                <c:v>30151</c:v>
              </c:pt>
              <c:pt idx="76">
                <c:v>19861</c:v>
              </c:pt>
              <c:pt idx="77">
                <c:v>13890</c:v>
              </c:pt>
              <c:pt idx="78">
                <c:v>-9483</c:v>
              </c:pt>
              <c:pt idx="79">
                <c:v>-5541</c:v>
              </c:pt>
              <c:pt idx="80">
                <c:v>-2836</c:v>
              </c:pt>
              <c:pt idx="81">
                <c:v>-2145</c:v>
              </c:pt>
              <c:pt idx="82">
                <c:v>-4314</c:v>
              </c:pt>
              <c:pt idx="83">
                <c:v>-6929</c:v>
              </c:pt>
              <c:pt idx="84">
                <c:v>-6116</c:v>
              </c:pt>
              <c:pt idx="85">
                <c:v>-6307</c:v>
              </c:pt>
              <c:pt idx="86">
                <c:v>-1792</c:v>
              </c:pt>
              <c:pt idx="87">
                <c:v>-3704</c:v>
              </c:pt>
              <c:pt idx="88">
                <c:v>-2685</c:v>
              </c:pt>
              <c:pt idx="89">
                <c:v>4348</c:v>
              </c:pt>
              <c:pt idx="90">
                <c:v>2057</c:v>
              </c:pt>
              <c:pt idx="91">
                <c:v>-2171</c:v>
              </c:pt>
              <c:pt idx="92">
                <c:v>-1637</c:v>
              </c:pt>
              <c:pt idx="93">
                <c:v>28098</c:v>
              </c:pt>
              <c:pt idx="94">
                <c:v>38033</c:v>
              </c:pt>
              <c:pt idx="95">
                <c:v>61836</c:v>
              </c:pt>
              <c:pt idx="96">
                <c:v>9651</c:v>
              </c:pt>
              <c:pt idx="97">
                <c:v>1925</c:v>
              </c:pt>
              <c:pt idx="98">
                <c:v>8713</c:v>
              </c:pt>
              <c:pt idx="99">
                <c:v>15818</c:v>
              </c:pt>
              <c:pt idx="100">
                <c:v>2149</c:v>
              </c:pt>
              <c:pt idx="101">
                <c:v>9420</c:v>
              </c:pt>
              <c:pt idx="102">
                <c:v>37918</c:v>
              </c:pt>
              <c:pt idx="103">
                <c:v>-16411</c:v>
              </c:pt>
              <c:pt idx="104">
                <c:v>-5823</c:v>
              </c:pt>
              <c:pt idx="105">
                <c:v>2594</c:v>
              </c:pt>
              <c:pt idx="106">
                <c:v>2937</c:v>
              </c:pt>
              <c:pt idx="107">
                <c:v>5799</c:v>
              </c:pt>
              <c:pt idx="108">
                <c:v>468</c:v>
              </c:pt>
              <c:pt idx="109">
                <c:v>1957</c:v>
              </c:pt>
              <c:pt idx="110">
                <c:v>2463</c:v>
              </c:pt>
              <c:pt idx="111">
                <c:v>-968</c:v>
              </c:pt>
              <c:pt idx="112">
                <c:v>3708</c:v>
              </c:pt>
              <c:pt idx="113">
                <c:v>880</c:v>
              </c:pt>
              <c:pt idx="114">
                <c:v>-4320</c:v>
              </c:pt>
              <c:pt idx="115">
                <c:v>-8979</c:v>
              </c:pt>
              <c:pt idx="116">
                <c:v>-5248</c:v>
              </c:pt>
              <c:pt idx="117">
                <c:v>-941</c:v>
              </c:pt>
              <c:pt idx="118">
                <c:v>13903</c:v>
              </c:pt>
              <c:pt idx="119">
                <c:v>-24685</c:v>
              </c:pt>
              <c:pt idx="120">
                <c:v>5506</c:v>
              </c:pt>
              <c:pt idx="121">
                <c:v>43811</c:v>
              </c:pt>
              <c:pt idx="122">
                <c:v>28663</c:v>
              </c:pt>
              <c:pt idx="123">
                <c:v>32736</c:v>
              </c:pt>
              <c:pt idx="124">
                <c:v>16339</c:v>
              </c:pt>
              <c:pt idx="125">
                <c:v>4722</c:v>
              </c:pt>
              <c:pt idx="126">
                <c:v>20470</c:v>
              </c:pt>
              <c:pt idx="127">
                <c:v>-624</c:v>
              </c:pt>
              <c:pt idx="128">
                <c:v>-5895</c:v>
              </c:pt>
              <c:pt idx="129">
                <c:v>-5992</c:v>
              </c:pt>
              <c:pt idx="130">
                <c:v>6359</c:v>
              </c:pt>
              <c:pt idx="131">
                <c:v>2360</c:v>
              </c:pt>
              <c:pt idx="132">
                <c:v>3036</c:v>
              </c:pt>
              <c:pt idx="133">
                <c:v>-1938</c:v>
              </c:pt>
              <c:pt idx="134">
                <c:v>1263</c:v>
              </c:pt>
              <c:pt idx="135">
                <c:v>6450</c:v>
              </c:pt>
              <c:pt idx="136">
                <c:v>21605</c:v>
              </c:pt>
              <c:pt idx="137">
                <c:v>-6030</c:v>
              </c:pt>
              <c:pt idx="138">
                <c:v>-330</c:v>
              </c:pt>
              <c:pt idx="139">
                <c:v>-5706</c:v>
              </c:pt>
              <c:pt idx="140">
                <c:v>-2185</c:v>
              </c:pt>
              <c:pt idx="141">
                <c:v>2598</c:v>
              </c:pt>
              <c:pt idx="142">
                <c:v>9113</c:v>
              </c:pt>
              <c:pt idx="143">
                <c:v>4568</c:v>
              </c:pt>
              <c:pt idx="144">
                <c:v>12652</c:v>
              </c:pt>
              <c:pt idx="145">
                <c:v>18158</c:v>
              </c:pt>
              <c:pt idx="146">
                <c:v>34830</c:v>
              </c:pt>
              <c:pt idx="147">
                <c:v>42203</c:v>
              </c:pt>
              <c:pt idx="148">
                <c:v>36399</c:v>
              </c:pt>
              <c:pt idx="149">
                <c:v>35809</c:v>
              </c:pt>
              <c:pt idx="150">
                <c:v>24355</c:v>
              </c:pt>
              <c:pt idx="151">
                <c:v>9435</c:v>
              </c:pt>
              <c:pt idx="152">
                <c:v>-7667</c:v>
              </c:pt>
              <c:pt idx="153">
                <c:v>-6882</c:v>
              </c:pt>
              <c:pt idx="154">
                <c:v>-4591</c:v>
              </c:pt>
              <c:pt idx="155">
                <c:v>-3880</c:v>
              </c:pt>
              <c:pt idx="156">
                <c:v>-8064</c:v>
              </c:pt>
              <c:pt idx="157">
                <c:v>-7453</c:v>
              </c:pt>
              <c:pt idx="158">
                <c:v>-801</c:v>
              </c:pt>
              <c:pt idx="159">
                <c:v>-7399</c:v>
              </c:pt>
              <c:pt idx="160">
                <c:v>-10736</c:v>
              </c:pt>
              <c:pt idx="161">
                <c:v>-264</c:v>
              </c:pt>
              <c:pt idx="162">
                <c:v>-15802</c:v>
              </c:pt>
              <c:pt idx="163">
                <c:v>-13275</c:v>
              </c:pt>
              <c:pt idx="164">
                <c:v>-10117</c:v>
              </c:pt>
              <c:pt idx="165">
                <c:v>-15832</c:v>
              </c:pt>
              <c:pt idx="166">
                <c:v>2720</c:v>
              </c:pt>
              <c:pt idx="167">
                <c:v>-49678</c:v>
              </c:pt>
              <c:pt idx="168">
                <c:v>-13524</c:v>
              </c:pt>
              <c:pt idx="169">
                <c:v>-7033</c:v>
              </c:pt>
              <c:pt idx="170">
                <c:v>11491</c:v>
              </c:pt>
              <c:pt idx="171">
                <c:v>15813</c:v>
              </c:pt>
              <c:pt idx="172">
                <c:v>3732</c:v>
              </c:pt>
              <c:pt idx="173">
                <c:v>-2345</c:v>
              </c:pt>
              <c:pt idx="174">
                <c:v>14642</c:v>
              </c:pt>
              <c:pt idx="175">
                <c:v>11566</c:v>
              </c:pt>
              <c:pt idx="176">
                <c:v>2458</c:v>
              </c:pt>
              <c:pt idx="177">
                <c:v>9706</c:v>
              </c:pt>
              <c:pt idx="178">
                <c:v>22534</c:v>
              </c:pt>
              <c:pt idx="179">
                <c:v>958</c:v>
              </c:pt>
              <c:pt idx="180">
                <c:v>2295</c:v>
              </c:pt>
              <c:pt idx="181">
                <c:v>-1383</c:v>
              </c:pt>
              <c:pt idx="182">
                <c:v>19320</c:v>
              </c:pt>
              <c:pt idx="183">
                <c:v>11474</c:v>
              </c:pt>
              <c:pt idx="184">
                <c:v>10076</c:v>
              </c:pt>
              <c:pt idx="185">
                <c:v>10778</c:v>
              </c:pt>
              <c:pt idx="186">
                <c:v>-9156</c:v>
              </c:pt>
              <c:pt idx="187">
                <c:v>-6068</c:v>
              </c:pt>
              <c:pt idx="188">
                <c:v>-7192</c:v>
              </c:pt>
              <c:pt idx="189">
                <c:v>-765</c:v>
              </c:pt>
              <c:pt idx="190">
                <c:v>3145</c:v>
              </c:pt>
              <c:pt idx="191">
                <c:v>4201</c:v>
              </c:pt>
              <c:pt idx="192">
                <c:v>16017</c:v>
              </c:pt>
              <c:pt idx="193">
                <c:v>-7734</c:v>
              </c:pt>
              <c:pt idx="194">
                <c:v>-18093</c:v>
              </c:pt>
              <c:pt idx="195">
                <c:v>-9885</c:v>
              </c:pt>
              <c:pt idx="196">
                <c:v>-21534</c:v>
              </c:pt>
              <c:pt idx="197">
                <c:v>-4151</c:v>
              </c:pt>
              <c:pt idx="198">
                <c:v>-839</c:v>
              </c:pt>
              <c:pt idx="199">
                <c:v>-18894</c:v>
              </c:pt>
              <c:pt idx="200">
                <c:v>-18124</c:v>
              </c:pt>
              <c:pt idx="201">
                <c:v>-17926</c:v>
              </c:pt>
              <c:pt idx="202">
                <c:v>25970</c:v>
              </c:pt>
              <c:pt idx="203">
                <c:v>-14195</c:v>
              </c:pt>
              <c:pt idx="204">
                <c:v>-6555</c:v>
              </c:pt>
              <c:pt idx="205">
                <c:v>-4440</c:v>
              </c:pt>
              <c:pt idx="206">
                <c:v>5055</c:v>
              </c:pt>
              <c:pt idx="207">
                <c:v>-8713</c:v>
              </c:pt>
              <c:pt idx="208">
                <c:v>3240</c:v>
              </c:pt>
              <c:pt idx="209">
                <c:v>12511</c:v>
              </c:pt>
              <c:pt idx="210">
                <c:v>15979</c:v>
              </c:pt>
              <c:pt idx="211">
                <c:v>7421</c:v>
              </c:pt>
              <c:pt idx="212">
                <c:v>-1548</c:v>
              </c:pt>
              <c:pt idx="213">
                <c:v>2253</c:v>
              </c:pt>
              <c:pt idx="214">
                <c:v>-235</c:v>
              </c:pt>
              <c:pt idx="215">
                <c:v>34374</c:v>
              </c:pt>
              <c:pt idx="216">
                <c:v>-12329</c:v>
              </c:pt>
              <c:pt idx="217">
                <c:v>-5238</c:v>
              </c:pt>
              <c:pt idx="218">
                <c:v>764</c:v>
              </c:pt>
              <c:pt idx="219">
                <c:v>849</c:v>
              </c:pt>
              <c:pt idx="220">
                <c:v>-2193</c:v>
              </c:pt>
              <c:pt idx="221">
                <c:v>-20694</c:v>
              </c:pt>
              <c:pt idx="222">
                <c:v>-1197</c:v>
              </c:pt>
              <c:pt idx="223">
                <c:v>-5937</c:v>
              </c:pt>
              <c:pt idx="224">
                <c:v>-1609</c:v>
              </c:pt>
              <c:pt idx="225">
                <c:v>-1147</c:v>
              </c:pt>
              <c:pt idx="226">
                <c:v>3477</c:v>
              </c:pt>
              <c:pt idx="227">
                <c:v>1327</c:v>
              </c:pt>
              <c:pt idx="228">
                <c:v>-3610</c:v>
              </c:pt>
              <c:pt idx="229">
                <c:v>-526</c:v>
              </c:pt>
              <c:pt idx="230">
                <c:v>-945</c:v>
              </c:pt>
              <c:pt idx="231">
                <c:v>2611</c:v>
              </c:pt>
              <c:pt idx="232">
                <c:v>3753</c:v>
              </c:pt>
              <c:pt idx="233">
                <c:v>4765</c:v>
              </c:pt>
              <c:pt idx="234">
                <c:v>-1622</c:v>
              </c:pt>
              <c:pt idx="235">
                <c:v>-6710</c:v>
              </c:pt>
              <c:pt idx="236">
                <c:v>-5169</c:v>
              </c:pt>
              <c:pt idx="237">
                <c:v>1964</c:v>
              </c:pt>
              <c:pt idx="238">
                <c:v>15693</c:v>
              </c:pt>
              <c:pt idx="239">
                <c:v>7140</c:v>
              </c:pt>
              <c:pt idx="240">
                <c:v>-2163</c:v>
              </c:pt>
              <c:pt idx="241">
                <c:v>-4178</c:v>
              </c:pt>
              <c:pt idx="242">
                <c:v>10672</c:v>
              </c:pt>
              <c:pt idx="243">
                <c:v>8795</c:v>
              </c:pt>
              <c:pt idx="244">
                <c:v>-346</c:v>
              </c:pt>
              <c:pt idx="245">
                <c:v>13606</c:v>
              </c:pt>
              <c:pt idx="246">
                <c:v>9618</c:v>
              </c:pt>
              <c:pt idx="247">
                <c:v>-635</c:v>
              </c:pt>
              <c:pt idx="248">
                <c:v>1020</c:v>
              </c:pt>
              <c:pt idx="249">
                <c:v>3988</c:v>
              </c:pt>
              <c:pt idx="250">
                <c:v>5805</c:v>
              </c:pt>
              <c:pt idx="251">
                <c:v>-4926</c:v>
              </c:pt>
              <c:pt idx="252">
                <c:v>-4353</c:v>
              </c:pt>
              <c:pt idx="253">
                <c:v>-5226</c:v>
              </c:pt>
              <c:pt idx="254">
                <c:v>-673</c:v>
              </c:pt>
              <c:pt idx="255">
                <c:v>-18243</c:v>
              </c:pt>
              <c:pt idx="256">
                <c:v>-2131</c:v>
              </c:pt>
              <c:pt idx="257">
                <c:v>-185</c:v>
              </c:pt>
              <c:pt idx="258">
                <c:v>-9174</c:v>
              </c:pt>
              <c:pt idx="259">
                <c:v>-2432</c:v>
              </c:pt>
              <c:pt idx="260">
                <c:v>-1988</c:v>
              </c:pt>
              <c:pt idx="261">
                <c:v>995</c:v>
              </c:pt>
              <c:pt idx="262">
                <c:v>6642</c:v>
              </c:pt>
              <c:pt idx="263">
                <c:v>375</c:v>
              </c:pt>
              <c:pt idx="264">
                <c:v>9936</c:v>
              </c:pt>
              <c:pt idx="265">
                <c:v>2837</c:v>
              </c:pt>
              <c:pt idx="266">
                <c:v>2889</c:v>
              </c:pt>
              <c:pt idx="267">
                <c:v>-2401</c:v>
              </c:pt>
              <c:pt idx="268">
                <c:v>5669</c:v>
              </c:pt>
              <c:pt idx="269">
                <c:v>2008</c:v>
              </c:pt>
              <c:pt idx="270">
                <c:v>-5619</c:v>
              </c:pt>
              <c:pt idx="271">
                <c:v>1095</c:v>
              </c:pt>
              <c:pt idx="272">
                <c:v>-838</c:v>
              </c:pt>
              <c:pt idx="273">
                <c:v>1340</c:v>
              </c:pt>
              <c:pt idx="274">
                <c:v>3439</c:v>
              </c:pt>
              <c:pt idx="275">
                <c:v>-2309</c:v>
              </c:pt>
              <c:pt idx="276">
                <c:v>378</c:v>
              </c:pt>
              <c:pt idx="277">
                <c:v>1416</c:v>
              </c:pt>
              <c:pt idx="278">
                <c:v>-254</c:v>
              </c:pt>
              <c:pt idx="279">
                <c:v>887</c:v>
              </c:pt>
              <c:pt idx="280">
                <c:v>-1397</c:v>
              </c:pt>
              <c:pt idx="281">
                <c:v>-1140</c:v>
              </c:pt>
              <c:pt idx="282">
                <c:v>-1704</c:v>
              </c:pt>
              <c:pt idx="283">
                <c:v>-5275</c:v>
              </c:pt>
              <c:pt idx="284">
                <c:v>-3977</c:v>
              </c:pt>
              <c:pt idx="285">
                <c:v>1230</c:v>
              </c:pt>
              <c:pt idx="286">
                <c:v>13140</c:v>
              </c:pt>
              <c:pt idx="287">
                <c:v>513</c:v>
              </c:pt>
              <c:pt idx="288">
                <c:v>5598</c:v>
              </c:pt>
              <c:pt idx="289">
                <c:v>-1719</c:v>
              </c:pt>
              <c:pt idx="290">
                <c:v>-697</c:v>
              </c:pt>
              <c:pt idx="291">
                <c:v>-12648</c:v>
              </c:pt>
              <c:pt idx="292">
                <c:v>-18208</c:v>
              </c:pt>
              <c:pt idx="293">
                <c:v>-22451</c:v>
              </c:pt>
              <c:pt idx="294">
                <c:v>-16216</c:v>
              </c:pt>
              <c:pt idx="295">
                <c:v>-2785</c:v>
              </c:pt>
              <c:pt idx="296">
                <c:v>-6416</c:v>
              </c:pt>
              <c:pt idx="297">
                <c:v>-5197</c:v>
              </c:pt>
              <c:pt idx="298">
                <c:v>-564</c:v>
              </c:pt>
              <c:pt idx="299">
                <c:v>-5787</c:v>
              </c:pt>
              <c:pt idx="300">
                <c:v>-5529</c:v>
              </c:pt>
              <c:pt idx="301">
                <c:v>-7888</c:v>
              </c:pt>
              <c:pt idx="302">
                <c:v>-5752</c:v>
              </c:pt>
              <c:pt idx="303">
                <c:v>-5767</c:v>
              </c:pt>
              <c:pt idx="304">
                <c:v>46126</c:v>
              </c:pt>
              <c:pt idx="305">
                <c:v>43868</c:v>
              </c:pt>
              <c:pt idx="306">
                <c:v>-9316</c:v>
              </c:pt>
              <c:pt idx="307">
                <c:v>-43804</c:v>
              </c:pt>
              <c:pt idx="308">
                <c:v>-30964</c:v>
              </c:pt>
              <c:pt idx="309">
                <c:v>-1237</c:v>
              </c:pt>
              <c:pt idx="310">
                <c:v>7356</c:v>
              </c:pt>
              <c:pt idx="311">
                <c:v>8509</c:v>
              </c:pt>
              <c:pt idx="312">
                <c:v>-9066</c:v>
              </c:pt>
              <c:pt idx="313">
                <c:v>1289</c:v>
              </c:pt>
              <c:pt idx="314">
                <c:v>-3290</c:v>
              </c:pt>
              <c:pt idx="315">
                <c:v>-12485</c:v>
              </c:pt>
              <c:pt idx="316">
                <c:v>-23299</c:v>
              </c:pt>
              <c:pt idx="317">
                <c:v>-19023</c:v>
              </c:pt>
              <c:pt idx="318">
                <c:v>15316</c:v>
              </c:pt>
              <c:pt idx="319">
                <c:v>-11716</c:v>
              </c:pt>
              <c:pt idx="320">
                <c:v>-13125</c:v>
              </c:pt>
              <c:pt idx="321">
                <c:v>-3777</c:v>
              </c:pt>
              <c:pt idx="322">
                <c:v>-11241</c:v>
              </c:pt>
              <c:pt idx="323">
                <c:v>-11709</c:v>
              </c:pt>
              <c:pt idx="324">
                <c:v>-11015</c:v>
              </c:pt>
              <c:pt idx="325">
                <c:v>-8889</c:v>
              </c:pt>
              <c:pt idx="326">
                <c:v>-6257</c:v>
              </c:pt>
              <c:pt idx="327">
                <c:v>-8864</c:v>
              </c:pt>
              <c:pt idx="328">
                <c:v>-8616</c:v>
              </c:pt>
              <c:pt idx="329">
                <c:v>-9701</c:v>
              </c:pt>
              <c:pt idx="330">
                <c:v>-14500</c:v>
              </c:pt>
              <c:pt idx="331">
                <c:v>-13457</c:v>
              </c:pt>
              <c:pt idx="332">
                <c:v>-5894</c:v>
              </c:pt>
              <c:pt idx="333">
                <c:v>-4609</c:v>
              </c:pt>
              <c:pt idx="334">
                <c:v>6424</c:v>
              </c:pt>
              <c:pt idx="335">
                <c:v>9532</c:v>
              </c:pt>
              <c:pt idx="336">
                <c:v>37912</c:v>
              </c:pt>
              <c:pt idx="337">
                <c:v>20563</c:v>
              </c:pt>
              <c:pt idx="338">
                <c:v>12595</c:v>
              </c:pt>
              <c:pt idx="339">
                <c:v>19099</c:v>
              </c:pt>
              <c:pt idx="340">
                <c:v>13304</c:v>
              </c:pt>
              <c:pt idx="341">
                <c:v>-2958</c:v>
              </c:pt>
              <c:pt idx="342">
                <c:v>8669</c:v>
              </c:pt>
              <c:pt idx="343">
                <c:v>9042</c:v>
              </c:pt>
              <c:pt idx="344">
                <c:v>15948</c:v>
              </c:pt>
              <c:pt idx="345">
                <c:v>3567</c:v>
              </c:pt>
              <c:pt idx="346">
                <c:v>9115</c:v>
              </c:pt>
              <c:pt idx="347">
                <c:v>21939</c:v>
              </c:pt>
              <c:pt idx="348">
                <c:v>6164</c:v>
              </c:pt>
              <c:pt idx="349">
                <c:v>2780</c:v>
              </c:pt>
              <c:pt idx="350">
                <c:v>4674</c:v>
              </c:pt>
              <c:pt idx="351">
                <c:v>14328</c:v>
              </c:pt>
              <c:pt idx="352">
                <c:v>26139</c:v>
              </c:pt>
              <c:pt idx="353">
                <c:v>10717</c:v>
              </c:pt>
              <c:pt idx="354">
                <c:v>28405</c:v>
              </c:pt>
              <c:pt idx="355">
                <c:v>10515</c:v>
              </c:pt>
              <c:pt idx="356">
                <c:v>-737</c:v>
              </c:pt>
              <c:pt idx="357">
                <c:v>13103</c:v>
              </c:pt>
              <c:pt idx="358">
                <c:v>22377</c:v>
              </c:pt>
              <c:pt idx="359">
                <c:v>-12585</c:v>
              </c:pt>
              <c:pt idx="360">
                <c:v>14242</c:v>
              </c:pt>
              <c:pt idx="361">
                <c:v>-487</c:v>
              </c:pt>
              <c:pt idx="362">
                <c:v>15684</c:v>
              </c:pt>
              <c:pt idx="363">
                <c:v>12112</c:v>
              </c:pt>
              <c:pt idx="364">
                <c:v>4220</c:v>
              </c:pt>
              <c:pt idx="365">
                <c:v>10494</c:v>
              </c:pt>
              <c:pt idx="366">
                <c:v>20940</c:v>
              </c:pt>
              <c:pt idx="367">
                <c:v>19826</c:v>
              </c:pt>
              <c:pt idx="368">
                <c:v>3751</c:v>
              </c:pt>
              <c:pt idx="369">
                <c:v>-2707</c:v>
              </c:pt>
              <c:pt idx="370">
                <c:v>9241</c:v>
              </c:pt>
              <c:pt idx="371">
                <c:v>-5166</c:v>
              </c:pt>
              <c:pt idx="372">
                <c:v>994</c:v>
              </c:pt>
              <c:pt idx="373">
                <c:v>8915</c:v>
              </c:pt>
              <c:pt idx="374">
                <c:v>6246</c:v>
              </c:pt>
              <c:pt idx="375">
                <c:v>7707</c:v>
              </c:pt>
              <c:pt idx="376">
                <c:v>-3613</c:v>
              </c:pt>
              <c:pt idx="377">
                <c:v>9632</c:v>
              </c:pt>
              <c:pt idx="378">
                <c:v>20533</c:v>
              </c:pt>
              <c:pt idx="379">
                <c:v>6599</c:v>
              </c:pt>
              <c:pt idx="380">
                <c:v>-2384</c:v>
              </c:pt>
              <c:pt idx="381">
                <c:v>9519</c:v>
              </c:pt>
              <c:pt idx="382">
                <c:v>9687</c:v>
              </c:pt>
              <c:pt idx="383">
                <c:v>11023</c:v>
              </c:pt>
              <c:pt idx="384">
                <c:v>16269</c:v>
              </c:pt>
              <c:pt idx="385">
                <c:v>-25093</c:v>
              </c:pt>
              <c:pt idx="386">
                <c:v>-26863</c:v>
              </c:pt>
              <c:pt idx="387">
                <c:v>-24891</c:v>
              </c:pt>
              <c:pt idx="388">
                <c:v>-30698</c:v>
              </c:pt>
              <c:pt idx="389">
                <c:v>5238</c:v>
              </c:pt>
              <c:pt idx="390">
                <c:v>2752</c:v>
              </c:pt>
              <c:pt idx="391">
                <c:v>-2089</c:v>
              </c:pt>
              <c:pt idx="392">
                <c:v>2284</c:v>
              </c:pt>
              <c:pt idx="393">
                <c:v>189</c:v>
              </c:pt>
              <c:pt idx="394">
                <c:v>-7634</c:v>
              </c:pt>
              <c:pt idx="395">
                <c:v>-8216</c:v>
              </c:pt>
              <c:pt idx="396">
                <c:v>-9178</c:v>
              </c:pt>
              <c:pt idx="397">
                <c:v>-2318</c:v>
              </c:pt>
              <c:pt idx="398">
                <c:v>-1379</c:v>
              </c:pt>
              <c:pt idx="399">
                <c:v>-4147</c:v>
              </c:pt>
              <c:pt idx="400">
                <c:v>-2554</c:v>
              </c:pt>
              <c:pt idx="401">
                <c:v>3979</c:v>
              </c:pt>
              <c:pt idx="402">
                <c:v>-7126</c:v>
              </c:pt>
              <c:pt idx="403">
                <c:v>-9771</c:v>
              </c:pt>
              <c:pt idx="404">
                <c:v>-8755</c:v>
              </c:pt>
              <c:pt idx="405">
                <c:v>-832</c:v>
              </c:pt>
              <c:pt idx="406">
                <c:v>10175</c:v>
              </c:pt>
              <c:pt idx="407">
                <c:v>8747</c:v>
              </c:pt>
              <c:pt idx="408">
                <c:v>-8416</c:v>
              </c:pt>
              <c:pt idx="409">
                <c:v>7000</c:v>
              </c:pt>
              <c:pt idx="410">
                <c:v>-12480</c:v>
              </c:pt>
              <c:pt idx="411">
                <c:v>-11178</c:v>
              </c:pt>
              <c:pt idx="412">
                <c:v>-18406</c:v>
              </c:pt>
              <c:pt idx="413">
                <c:v>-539</c:v>
              </c:pt>
              <c:pt idx="414">
                <c:v>983</c:v>
              </c:pt>
              <c:pt idx="415">
                <c:v>-5879</c:v>
              </c:pt>
              <c:pt idx="416">
                <c:v>-6886</c:v>
              </c:pt>
              <c:pt idx="417">
                <c:v>-153</c:v>
              </c:pt>
              <c:pt idx="418">
                <c:v>-534</c:v>
              </c:pt>
              <c:pt idx="419">
                <c:v>-1238</c:v>
              </c:pt>
              <c:pt idx="420">
                <c:v>-1129</c:v>
              </c:pt>
              <c:pt idx="421">
                <c:v>357</c:v>
              </c:pt>
              <c:pt idx="422">
                <c:v>-765</c:v>
              </c:pt>
              <c:pt idx="423">
                <c:v>5110</c:v>
              </c:pt>
              <c:pt idx="424">
                <c:v>11801</c:v>
              </c:pt>
              <c:pt idx="425">
                <c:v>5929</c:v>
              </c:pt>
              <c:pt idx="426">
                <c:v>-7292</c:v>
              </c:pt>
              <c:pt idx="427">
                <c:v>-9442</c:v>
              </c:pt>
              <c:pt idx="428">
                <c:v>-10852</c:v>
              </c:pt>
              <c:pt idx="429">
                <c:v>820</c:v>
              </c:pt>
              <c:pt idx="430">
                <c:v>8465</c:v>
              </c:pt>
              <c:pt idx="431">
                <c:v>2087</c:v>
              </c:pt>
              <c:pt idx="432">
                <c:v>26700</c:v>
              </c:pt>
              <c:pt idx="433">
                <c:v>11553</c:v>
              </c:pt>
              <c:pt idx="434">
                <c:v>27138</c:v>
              </c:pt>
              <c:pt idx="435">
                <c:v>23524</c:v>
              </c:pt>
              <c:pt idx="436">
                <c:v>18387</c:v>
              </c:pt>
              <c:pt idx="437">
                <c:v>-23619</c:v>
              </c:pt>
              <c:pt idx="438">
                <c:v>2129</c:v>
              </c:pt>
              <c:pt idx="439">
                <c:v>-8226</c:v>
              </c:pt>
              <c:pt idx="440">
                <c:v>-1550</c:v>
              </c:pt>
              <c:pt idx="441">
                <c:v>3871</c:v>
              </c:pt>
              <c:pt idx="442">
                <c:v>-4391</c:v>
              </c:pt>
              <c:pt idx="443">
                <c:v>-4562</c:v>
              </c:pt>
              <c:pt idx="444">
                <c:v>1085</c:v>
              </c:pt>
              <c:pt idx="445">
                <c:v>632</c:v>
              </c:pt>
              <c:pt idx="446">
                <c:v>-2275</c:v>
              </c:pt>
              <c:pt idx="447">
                <c:v>-746</c:v>
              </c:pt>
              <c:pt idx="448">
                <c:v>-4732</c:v>
              </c:pt>
              <c:pt idx="449">
                <c:v>-4620</c:v>
              </c:pt>
              <c:pt idx="450">
                <c:v>-209</c:v>
              </c:pt>
              <c:pt idx="451">
                <c:v>-20630</c:v>
              </c:pt>
              <c:pt idx="452">
                <c:v>-4632</c:v>
              </c:pt>
              <c:pt idx="453">
                <c:v>-7525</c:v>
              </c:pt>
              <c:pt idx="454">
                <c:v>7905</c:v>
              </c:pt>
              <c:pt idx="455">
                <c:v>1786</c:v>
              </c:pt>
              <c:pt idx="456">
                <c:v>15402</c:v>
              </c:pt>
              <c:pt idx="457">
                <c:v>9935</c:v>
              </c:pt>
              <c:pt idx="458">
                <c:v>16492</c:v>
              </c:pt>
              <c:pt idx="459">
                <c:v>10410</c:v>
              </c:pt>
              <c:pt idx="460">
                <c:v>18205</c:v>
              </c:pt>
              <c:pt idx="461">
                <c:v>17673</c:v>
              </c:pt>
              <c:pt idx="462">
                <c:v>24671</c:v>
              </c:pt>
              <c:pt idx="463">
                <c:v>-3566</c:v>
              </c:pt>
              <c:pt idx="464">
                <c:v>3698</c:v>
              </c:pt>
              <c:pt idx="465">
                <c:v>4591</c:v>
              </c:pt>
              <c:pt idx="466">
                <c:v>2342</c:v>
              </c:pt>
              <c:pt idx="467">
                <c:v>9195</c:v>
              </c:pt>
              <c:pt idx="468">
                <c:v>10711</c:v>
              </c:pt>
              <c:pt idx="469">
                <c:v>6599</c:v>
              </c:pt>
              <c:pt idx="470">
                <c:v>-468</c:v>
              </c:pt>
              <c:pt idx="471">
                <c:v>-3097</c:v>
              </c:pt>
              <c:pt idx="472">
                <c:v>161</c:v>
              </c:pt>
              <c:pt idx="473">
                <c:v>13902</c:v>
              </c:pt>
              <c:pt idx="474">
                <c:v>-828</c:v>
              </c:pt>
              <c:pt idx="475">
                <c:v>-10395</c:v>
              </c:pt>
              <c:pt idx="476">
                <c:v>-4755</c:v>
              </c:pt>
              <c:pt idx="477">
                <c:v>-2693</c:v>
              </c:pt>
              <c:pt idx="478">
                <c:v>31495</c:v>
              </c:pt>
              <c:pt idx="479">
                <c:v>23738</c:v>
              </c:pt>
              <c:pt idx="480">
                <c:v>-18540</c:v>
              </c:pt>
              <c:pt idx="481">
                <c:v>18957</c:v>
              </c:pt>
              <c:pt idx="482">
                <c:v>12989</c:v>
              </c:pt>
              <c:pt idx="483">
                <c:v>15218</c:v>
              </c:pt>
              <c:pt idx="484">
                <c:v>9371</c:v>
              </c:pt>
              <c:pt idx="485">
                <c:v>-7435</c:v>
              </c:pt>
              <c:pt idx="486">
                <c:v>-4686</c:v>
              </c:pt>
              <c:pt idx="487">
                <c:v>818</c:v>
              </c:pt>
              <c:pt idx="488">
                <c:v>-2959</c:v>
              </c:pt>
              <c:pt idx="489">
                <c:v>159</c:v>
              </c:pt>
              <c:pt idx="490">
                <c:v>-1791</c:v>
              </c:pt>
              <c:pt idx="491">
                <c:v>-1976</c:v>
              </c:pt>
              <c:pt idx="492">
                <c:v>985</c:v>
              </c:pt>
              <c:pt idx="493">
                <c:v>-3746</c:v>
              </c:pt>
              <c:pt idx="494">
                <c:v>5502</c:v>
              </c:pt>
              <c:pt idx="495">
                <c:v>-6532</c:v>
              </c:pt>
              <c:pt idx="496">
                <c:v>-1824</c:v>
              </c:pt>
              <c:pt idx="497">
                <c:v>-266</c:v>
              </c:pt>
              <c:pt idx="498">
                <c:v>-5359</c:v>
              </c:pt>
              <c:pt idx="499">
                <c:v>-6578</c:v>
              </c:pt>
              <c:pt idx="500">
                <c:v>-6984</c:v>
              </c:pt>
              <c:pt idx="501">
                <c:v>6342</c:v>
              </c:pt>
              <c:pt idx="502">
                <c:v>4990</c:v>
              </c:pt>
              <c:pt idx="503">
                <c:v>28484</c:v>
              </c:pt>
              <c:pt idx="504">
                <c:v>-10786</c:v>
              </c:pt>
              <c:pt idx="505">
                <c:v>12987</c:v>
              </c:pt>
              <c:pt idx="506">
                <c:v>14418</c:v>
              </c:pt>
              <c:pt idx="507">
                <c:v>5161</c:v>
              </c:pt>
              <c:pt idx="508">
                <c:v>-10440</c:v>
              </c:pt>
              <c:pt idx="509">
                <c:v>-17010</c:v>
              </c:pt>
              <c:pt idx="510">
                <c:v>-2776</c:v>
              </c:pt>
              <c:pt idx="511">
                <c:v>6358</c:v>
              </c:pt>
              <c:pt idx="512">
                <c:v>-21090</c:v>
              </c:pt>
              <c:pt idx="513">
                <c:v>-2465</c:v>
              </c:pt>
              <c:pt idx="514">
                <c:v>5178</c:v>
              </c:pt>
              <c:pt idx="515">
                <c:v>1408</c:v>
              </c:pt>
              <c:pt idx="516">
                <c:v>-5989</c:v>
              </c:pt>
              <c:pt idx="517">
                <c:v>3143</c:v>
              </c:pt>
              <c:pt idx="518">
                <c:v>-3231</c:v>
              </c:pt>
              <c:pt idx="519">
                <c:v>29109</c:v>
              </c:pt>
              <c:pt idx="520">
                <c:v>12755</c:v>
              </c:pt>
              <c:pt idx="521">
                <c:v>4749</c:v>
              </c:pt>
              <c:pt idx="522">
                <c:v>10562</c:v>
              </c:pt>
              <c:pt idx="523">
                <c:v>8062</c:v>
              </c:pt>
              <c:pt idx="524">
                <c:v>-1889</c:v>
              </c:pt>
              <c:pt idx="525">
                <c:v>3663</c:v>
              </c:pt>
              <c:pt idx="526">
                <c:v>2439</c:v>
              </c:pt>
              <c:pt idx="527">
                <c:v>-1389</c:v>
              </c:pt>
              <c:pt idx="528">
                <c:v>-11154</c:v>
              </c:pt>
              <c:pt idx="529">
                <c:v>-1290</c:v>
              </c:pt>
              <c:pt idx="530">
                <c:v>-7418</c:v>
              </c:pt>
              <c:pt idx="531">
                <c:v>2726</c:v>
              </c:pt>
              <c:pt idx="532">
                <c:v>304</c:v>
              </c:pt>
              <c:pt idx="533">
                <c:v>1968</c:v>
              </c:pt>
              <c:pt idx="534">
                <c:v>15755</c:v>
              </c:pt>
              <c:pt idx="535">
                <c:v>16845</c:v>
              </c:pt>
              <c:pt idx="536">
                <c:v>3872</c:v>
              </c:pt>
              <c:pt idx="537">
                <c:v>1350</c:v>
              </c:pt>
              <c:pt idx="538">
                <c:v>372</c:v>
              </c:pt>
              <c:pt idx="539">
                <c:v>-251</c:v>
              </c:pt>
              <c:pt idx="540">
                <c:v>461</c:v>
              </c:pt>
              <c:pt idx="541">
                <c:v>-1655</c:v>
              </c:pt>
              <c:pt idx="542">
                <c:v>-5622</c:v>
              </c:pt>
              <c:pt idx="543">
                <c:v>-6058</c:v>
              </c:pt>
              <c:pt idx="544">
                <c:v>-697</c:v>
              </c:pt>
              <c:pt idx="545">
                <c:v>-16220</c:v>
              </c:pt>
              <c:pt idx="546">
                <c:v>-10134</c:v>
              </c:pt>
              <c:pt idx="547">
                <c:v>-7296</c:v>
              </c:pt>
              <c:pt idx="548">
                <c:v>-17331</c:v>
              </c:pt>
              <c:pt idx="549">
                <c:v>5671</c:v>
              </c:pt>
              <c:pt idx="550">
                <c:v>1313</c:v>
              </c:pt>
              <c:pt idx="551">
                <c:v>10593</c:v>
              </c:pt>
              <c:pt idx="552">
                <c:v>-11161</c:v>
              </c:pt>
              <c:pt idx="553">
                <c:v>-16687</c:v>
              </c:pt>
              <c:pt idx="554">
                <c:v>333</c:v>
              </c:pt>
              <c:pt idx="555">
                <c:v>10684</c:v>
              </c:pt>
              <c:pt idx="556">
                <c:v>-5104</c:v>
              </c:pt>
              <c:pt idx="557">
                <c:v>-17937</c:v>
              </c:pt>
              <c:pt idx="558">
                <c:v>20458</c:v>
              </c:pt>
              <c:pt idx="559">
                <c:v>-7563</c:v>
              </c:pt>
              <c:pt idx="560">
                <c:v>-4156</c:v>
              </c:pt>
              <c:pt idx="561">
                <c:v>-4034</c:v>
              </c:pt>
              <c:pt idx="562">
                <c:v>-848</c:v>
              </c:pt>
              <c:pt idx="563">
                <c:v>-2188</c:v>
              </c:pt>
              <c:pt idx="564">
                <c:v>-767</c:v>
              </c:pt>
              <c:pt idx="565">
                <c:v>-4204</c:v>
              </c:pt>
              <c:pt idx="566">
                <c:v>-8313</c:v>
              </c:pt>
              <c:pt idx="567">
                <c:v>-2418</c:v>
              </c:pt>
              <c:pt idx="568">
                <c:v>-2986</c:v>
              </c:pt>
              <c:pt idx="569">
                <c:v>11136</c:v>
              </c:pt>
              <c:pt idx="570">
                <c:v>-12430</c:v>
              </c:pt>
              <c:pt idx="571">
                <c:v>-8970</c:v>
              </c:pt>
              <c:pt idx="572">
                <c:v>-2512</c:v>
              </c:pt>
              <c:pt idx="573">
                <c:v>4123</c:v>
              </c:pt>
              <c:pt idx="574">
                <c:v>18088</c:v>
              </c:pt>
              <c:pt idx="575">
                <c:v>2025</c:v>
              </c:pt>
              <c:pt idx="576">
                <c:v>-3158</c:v>
              </c:pt>
              <c:pt idx="577">
                <c:v>-27309</c:v>
              </c:pt>
              <c:pt idx="578">
                <c:v>20846</c:v>
              </c:pt>
              <c:pt idx="579">
                <c:v>11537</c:v>
              </c:pt>
              <c:pt idx="580">
                <c:v>1175</c:v>
              </c:pt>
              <c:pt idx="581">
                <c:v>-8591</c:v>
              </c:pt>
              <c:pt idx="582">
                <c:v>-2098</c:v>
              </c:pt>
              <c:pt idx="583">
                <c:v>13320</c:v>
              </c:pt>
              <c:pt idx="584">
                <c:v>-8496</c:v>
              </c:pt>
              <c:pt idx="585">
                <c:v>5907</c:v>
              </c:pt>
              <c:pt idx="586">
                <c:v>-1768</c:v>
              </c:pt>
              <c:pt idx="587">
                <c:v>8504</c:v>
              </c:pt>
              <c:pt idx="588">
                <c:v>3990</c:v>
              </c:pt>
              <c:pt idx="589">
                <c:v>13783</c:v>
              </c:pt>
              <c:pt idx="590">
                <c:v>7910</c:v>
              </c:pt>
              <c:pt idx="591">
                <c:v>4834</c:v>
              </c:pt>
              <c:pt idx="592">
                <c:v>10323</c:v>
              </c:pt>
              <c:pt idx="593">
                <c:v>1718</c:v>
              </c:pt>
              <c:pt idx="594">
                <c:v>-2479</c:v>
              </c:pt>
              <c:pt idx="595">
                <c:v>-6878</c:v>
              </c:pt>
              <c:pt idx="596">
                <c:v>-1723</c:v>
              </c:pt>
              <c:pt idx="597">
                <c:v>4444</c:v>
              </c:pt>
              <c:pt idx="598">
                <c:v>10115</c:v>
              </c:pt>
              <c:pt idx="599">
                <c:v>12664</c:v>
              </c:pt>
              <c:pt idx="600">
                <c:v>-12272</c:v>
              </c:pt>
              <c:pt idx="601">
                <c:v>13678</c:v>
              </c:pt>
              <c:pt idx="602">
                <c:v>1488</c:v>
              </c:pt>
              <c:pt idx="603">
                <c:v>2623</c:v>
              </c:pt>
              <c:pt idx="604">
                <c:v>-5978</c:v>
              </c:pt>
              <c:pt idx="605">
                <c:v>-13422</c:v>
              </c:pt>
              <c:pt idx="606">
                <c:v>-18324</c:v>
              </c:pt>
              <c:pt idx="607">
                <c:v>-2985</c:v>
              </c:pt>
              <c:pt idx="608">
                <c:v>-1575</c:v>
              </c:pt>
              <c:pt idx="609">
                <c:v>-974</c:v>
              </c:pt>
              <c:pt idx="610">
                <c:v>4661</c:v>
              </c:pt>
              <c:pt idx="611">
                <c:v>2194</c:v>
              </c:pt>
              <c:pt idx="612">
                <c:v>2173</c:v>
              </c:pt>
              <c:pt idx="613">
                <c:v>362</c:v>
              </c:pt>
              <c:pt idx="614">
                <c:v>554</c:v>
              </c:pt>
              <c:pt idx="615">
                <c:v>3137</c:v>
              </c:pt>
              <c:pt idx="616">
                <c:v>1764</c:v>
              </c:pt>
              <c:pt idx="617">
                <c:v>4147</c:v>
              </c:pt>
              <c:pt idx="618">
                <c:v>-1159</c:v>
              </c:pt>
              <c:pt idx="619">
                <c:v>-1643</c:v>
              </c:pt>
              <c:pt idx="620">
                <c:v>3937</c:v>
              </c:pt>
              <c:pt idx="621">
                <c:v>8118</c:v>
              </c:pt>
              <c:pt idx="622">
                <c:v>14576</c:v>
              </c:pt>
              <c:pt idx="623">
                <c:v>-3957</c:v>
              </c:pt>
              <c:pt idx="624">
                <c:v>19436</c:v>
              </c:pt>
              <c:pt idx="625">
                <c:v>29649</c:v>
              </c:pt>
              <c:pt idx="626">
                <c:v>15669</c:v>
              </c:pt>
              <c:pt idx="627">
                <c:v>27962</c:v>
              </c:pt>
              <c:pt idx="628">
                <c:v>13481</c:v>
              </c:pt>
              <c:pt idx="629">
                <c:v>2470</c:v>
              </c:pt>
              <c:pt idx="630">
                <c:v>557</c:v>
              </c:pt>
              <c:pt idx="631">
                <c:v>-2121</c:v>
              </c:pt>
              <c:pt idx="632">
                <c:v>-8088</c:v>
              </c:pt>
              <c:pt idx="633">
                <c:v>-2663</c:v>
              </c:pt>
              <c:pt idx="634">
                <c:v>-2368</c:v>
              </c:pt>
              <c:pt idx="635">
                <c:v>-3785</c:v>
              </c:pt>
              <c:pt idx="636">
                <c:v>-2482</c:v>
              </c:pt>
              <c:pt idx="637">
                <c:v>361</c:v>
              </c:pt>
              <c:pt idx="638">
                <c:v>-239</c:v>
              </c:pt>
              <c:pt idx="639">
                <c:v>300</c:v>
              </c:pt>
              <c:pt idx="640">
                <c:v>-6230</c:v>
              </c:pt>
              <c:pt idx="641">
                <c:v>-7323</c:v>
              </c:pt>
              <c:pt idx="642">
                <c:v>-31044</c:v>
              </c:pt>
              <c:pt idx="643">
                <c:v>-14391</c:v>
              </c:pt>
              <c:pt idx="644">
                <c:v>-11820</c:v>
              </c:pt>
              <c:pt idx="645">
                <c:v>-15108</c:v>
              </c:pt>
              <c:pt idx="646">
                <c:v>9933</c:v>
              </c:pt>
              <c:pt idx="647">
                <c:v>3074</c:v>
              </c:pt>
              <c:pt idx="648">
                <c:v>1444</c:v>
              </c:pt>
              <c:pt idx="649">
                <c:v>-30152</c:v>
              </c:pt>
              <c:pt idx="650">
                <c:v>-17053</c:v>
              </c:pt>
              <c:pt idx="651">
                <c:v>-7254</c:v>
              </c:pt>
              <c:pt idx="652">
                <c:v>-16638</c:v>
              </c:pt>
              <c:pt idx="653">
                <c:v>-6596</c:v>
              </c:pt>
              <c:pt idx="654">
                <c:v>3122</c:v>
              </c:pt>
              <c:pt idx="655">
                <c:v>4894</c:v>
              </c:pt>
              <c:pt idx="656">
                <c:v>10701</c:v>
              </c:pt>
              <c:pt idx="657">
                <c:v>856</c:v>
              </c:pt>
              <c:pt idx="658">
                <c:v>458</c:v>
              </c:pt>
              <c:pt idx="659">
                <c:v>857</c:v>
              </c:pt>
              <c:pt idx="660">
                <c:v>-1091</c:v>
              </c:pt>
              <c:pt idx="661">
                <c:v>-1953</c:v>
              </c:pt>
              <c:pt idx="662">
                <c:v>1318</c:v>
              </c:pt>
              <c:pt idx="663">
                <c:v>-5522</c:v>
              </c:pt>
              <c:pt idx="664">
                <c:v>3847</c:v>
              </c:pt>
              <c:pt idx="665">
                <c:v>-481</c:v>
              </c:pt>
              <c:pt idx="666">
                <c:v>-3866</c:v>
              </c:pt>
              <c:pt idx="667">
                <c:v>-11740</c:v>
              </c:pt>
              <c:pt idx="668">
                <c:v>-7680</c:v>
              </c:pt>
              <c:pt idx="669">
                <c:v>-3736</c:v>
              </c:pt>
              <c:pt idx="670">
                <c:v>12531</c:v>
              </c:pt>
              <c:pt idx="671">
                <c:v>-19752</c:v>
              </c:pt>
              <c:pt idx="672">
                <c:v>24046</c:v>
              </c:pt>
              <c:pt idx="673">
                <c:v>19061</c:v>
              </c:pt>
              <c:pt idx="674">
                <c:v>-152</c:v>
              </c:pt>
              <c:pt idx="675">
                <c:v>15919</c:v>
              </c:pt>
              <c:pt idx="676">
                <c:v>10674</c:v>
              </c:pt>
              <c:pt idx="677">
                <c:v>-13029</c:v>
              </c:pt>
              <c:pt idx="678">
                <c:v>14474</c:v>
              </c:pt>
              <c:pt idx="679">
                <c:v>-15048</c:v>
              </c:pt>
              <c:pt idx="680">
                <c:v>-1179</c:v>
              </c:pt>
              <c:pt idx="681">
                <c:v>4343</c:v>
              </c:pt>
              <c:pt idx="682">
                <c:v>6052</c:v>
              </c:pt>
              <c:pt idx="683">
                <c:v>-16</c:v>
              </c:pt>
              <c:pt idx="684">
                <c:v>4945</c:v>
              </c:pt>
              <c:pt idx="685">
                <c:v>7450</c:v>
              </c:pt>
              <c:pt idx="686">
                <c:v>5455</c:v>
              </c:pt>
              <c:pt idx="687">
                <c:v>8396</c:v>
              </c:pt>
              <c:pt idx="688">
                <c:v>11948</c:v>
              </c:pt>
              <c:pt idx="689">
                <c:v>11485</c:v>
              </c:pt>
              <c:pt idx="690">
                <c:v>8033</c:v>
              </c:pt>
              <c:pt idx="691">
                <c:v>-8800</c:v>
              </c:pt>
              <c:pt idx="692">
                <c:v>-5707</c:v>
              </c:pt>
              <c:pt idx="693">
                <c:v>-2445</c:v>
              </c:pt>
              <c:pt idx="694">
                <c:v>29262</c:v>
              </c:pt>
              <c:pt idx="695">
                <c:v>19780</c:v>
              </c:pt>
              <c:pt idx="696">
                <c:v>1884</c:v>
              </c:pt>
              <c:pt idx="697">
                <c:v>-10975</c:v>
              </c:pt>
              <c:pt idx="698">
                <c:v>-21717</c:v>
              </c:pt>
              <c:pt idx="699">
                <c:v>-2660</c:v>
              </c:pt>
              <c:pt idx="700">
                <c:v>2630</c:v>
              </c:pt>
              <c:pt idx="701">
                <c:v>-5419</c:v>
              </c:pt>
              <c:pt idx="702">
                <c:v>-2873</c:v>
              </c:pt>
              <c:pt idx="703">
                <c:v>1479</c:v>
              </c:pt>
              <c:pt idx="704">
                <c:v>17926</c:v>
              </c:pt>
              <c:pt idx="705">
                <c:v>9597</c:v>
              </c:pt>
              <c:pt idx="706">
                <c:v>22465</c:v>
              </c:pt>
              <c:pt idx="707">
                <c:v>11983</c:v>
              </c:pt>
              <c:pt idx="708">
                <c:v>14267</c:v>
              </c:pt>
              <c:pt idx="709">
                <c:v>30180</c:v>
              </c:pt>
              <c:pt idx="710">
                <c:v>29878</c:v>
              </c:pt>
              <c:pt idx="711">
                <c:v>20566</c:v>
              </c:pt>
              <c:pt idx="712">
                <c:v>36855</c:v>
              </c:pt>
              <c:pt idx="713">
                <c:v>37299</c:v>
              </c:pt>
              <c:pt idx="714">
                <c:v>8062</c:v>
              </c:pt>
              <c:pt idx="715">
                <c:v>4453</c:v>
              </c:pt>
              <c:pt idx="716">
                <c:v>-5214</c:v>
              </c:pt>
              <c:pt idx="717">
                <c:v>4322</c:v>
              </c:pt>
              <c:pt idx="718">
                <c:v>25466</c:v>
              </c:pt>
              <c:pt idx="719">
                <c:v>4804</c:v>
              </c:pt>
              <c:pt idx="720">
                <c:v>25676</c:v>
              </c:pt>
              <c:pt idx="721">
                <c:v>39375</c:v>
              </c:pt>
              <c:pt idx="722">
                <c:v>29933</c:v>
              </c:pt>
              <c:pt idx="723">
                <c:v>20517</c:v>
              </c:pt>
              <c:pt idx="724">
                <c:v>47553</c:v>
              </c:pt>
              <c:pt idx="725">
                <c:v>40850</c:v>
              </c:pt>
              <c:pt idx="726">
                <c:v>5365</c:v>
              </c:pt>
              <c:pt idx="727">
                <c:v>1096</c:v>
              </c:pt>
              <c:pt idx="728">
                <c:v>-4271</c:v>
              </c:pt>
              <c:pt idx="729">
                <c:v>3851</c:v>
              </c:pt>
              <c:pt idx="730">
                <c:v>2196</c:v>
              </c:pt>
              <c:pt idx="731">
                <c:v>24030</c:v>
              </c:pt>
              <c:pt idx="732">
                <c:v>6953</c:v>
              </c:pt>
              <c:pt idx="733">
                <c:v>11579</c:v>
              </c:pt>
              <c:pt idx="734">
                <c:v>11503</c:v>
              </c:pt>
              <c:pt idx="735">
                <c:v>8360</c:v>
              </c:pt>
              <c:pt idx="736">
                <c:v>12836</c:v>
              </c:pt>
              <c:pt idx="737">
                <c:v>19255</c:v>
              </c:pt>
              <c:pt idx="738">
                <c:v>-20488</c:v>
              </c:pt>
              <c:pt idx="739">
                <c:v>-29757</c:v>
              </c:pt>
              <c:pt idx="740">
                <c:v>-24014</c:v>
              </c:pt>
              <c:pt idx="741">
                <c:v>-2522</c:v>
              </c:pt>
              <c:pt idx="742">
                <c:v>30753</c:v>
              </c:pt>
              <c:pt idx="743">
                <c:v>26057</c:v>
              </c:pt>
            </c:numLit>
          </c:val>
          <c:extLst>
            <c:ext xmlns:c16="http://schemas.microsoft.com/office/drawing/2014/chart" uri="{C3380CC4-5D6E-409C-BE32-E72D297353CC}">
              <c16:uniqueId val="{00000000-A402-415A-ACBD-00FFB9738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9010496"/>
        <c:axId val="1989003424"/>
      </c:barChart>
      <c:catAx>
        <c:axId val="198901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989003424"/>
        <c:crosses val="autoZero"/>
        <c:auto val="1"/>
        <c:lblAlgn val="ctr"/>
        <c:lblOffset val="100"/>
        <c:noMultiLvlLbl val="0"/>
      </c:catAx>
      <c:valAx>
        <c:axId val="1989003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901049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Hourly deviation of CA BiH for September 2020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20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</c:strLit>
          </c:cat>
          <c:val>
            <c:numLit>
              <c:formatCode>General</c:formatCode>
              <c:ptCount val="720"/>
              <c:pt idx="0">
                <c:v>-26104</c:v>
              </c:pt>
              <c:pt idx="1">
                <c:v>-13838</c:v>
              </c:pt>
              <c:pt idx="2">
                <c:v>-16301</c:v>
              </c:pt>
              <c:pt idx="3">
                <c:v>9943</c:v>
              </c:pt>
              <c:pt idx="4">
                <c:v>9581</c:v>
              </c:pt>
              <c:pt idx="5">
                <c:v>-5612</c:v>
              </c:pt>
              <c:pt idx="6">
                <c:v>25573</c:v>
              </c:pt>
              <c:pt idx="7">
                <c:v>-12080</c:v>
              </c:pt>
              <c:pt idx="8">
                <c:v>14431</c:v>
              </c:pt>
              <c:pt idx="9">
                <c:v>7549</c:v>
              </c:pt>
              <c:pt idx="10">
                <c:v>33820</c:v>
              </c:pt>
              <c:pt idx="11">
                <c:v>1857</c:v>
              </c:pt>
              <c:pt idx="12">
                <c:v>5073</c:v>
              </c:pt>
              <c:pt idx="13">
                <c:v>12744</c:v>
              </c:pt>
              <c:pt idx="14">
                <c:v>18876</c:v>
              </c:pt>
              <c:pt idx="15">
                <c:v>1699</c:v>
              </c:pt>
              <c:pt idx="16">
                <c:v>20555</c:v>
              </c:pt>
              <c:pt idx="17">
                <c:v>3735</c:v>
              </c:pt>
              <c:pt idx="18">
                <c:v>-44747</c:v>
              </c:pt>
              <c:pt idx="19">
                <c:v>-61025</c:v>
              </c:pt>
              <c:pt idx="20">
                <c:v>-40053</c:v>
              </c:pt>
              <c:pt idx="21">
                <c:v>-11888</c:v>
              </c:pt>
              <c:pt idx="22">
                <c:v>13194</c:v>
              </c:pt>
              <c:pt idx="23">
                <c:v>24</c:v>
              </c:pt>
              <c:pt idx="24">
                <c:v>5180</c:v>
              </c:pt>
              <c:pt idx="25">
                <c:v>3788</c:v>
              </c:pt>
              <c:pt idx="26">
                <c:v>4500</c:v>
              </c:pt>
              <c:pt idx="27">
                <c:v>961</c:v>
              </c:pt>
              <c:pt idx="28">
                <c:v>7412</c:v>
              </c:pt>
              <c:pt idx="29">
                <c:v>546</c:v>
              </c:pt>
              <c:pt idx="30">
                <c:v>-7249</c:v>
              </c:pt>
              <c:pt idx="31">
                <c:v>-11732</c:v>
              </c:pt>
              <c:pt idx="32">
                <c:v>-47124</c:v>
              </c:pt>
              <c:pt idx="33">
                <c:v>-3273</c:v>
              </c:pt>
              <c:pt idx="34">
                <c:v>1109</c:v>
              </c:pt>
              <c:pt idx="35">
                <c:v>12236</c:v>
              </c:pt>
              <c:pt idx="36">
                <c:v>4108</c:v>
              </c:pt>
              <c:pt idx="37">
                <c:v>1328</c:v>
              </c:pt>
              <c:pt idx="38">
                <c:v>-1885</c:v>
              </c:pt>
              <c:pt idx="39">
                <c:v>-5102</c:v>
              </c:pt>
              <c:pt idx="40">
                <c:v>23517</c:v>
              </c:pt>
              <c:pt idx="41">
                <c:v>241</c:v>
              </c:pt>
              <c:pt idx="42">
                <c:v>-9212</c:v>
              </c:pt>
              <c:pt idx="43">
                <c:v>-44235</c:v>
              </c:pt>
              <c:pt idx="44">
                <c:v>-11504</c:v>
              </c:pt>
              <c:pt idx="45">
                <c:v>-10967</c:v>
              </c:pt>
              <c:pt idx="46">
                <c:v>15584</c:v>
              </c:pt>
              <c:pt idx="47">
                <c:v>-6376</c:v>
              </c:pt>
              <c:pt idx="48">
                <c:v>13319</c:v>
              </c:pt>
              <c:pt idx="49">
                <c:v>-12506</c:v>
              </c:pt>
              <c:pt idx="50">
                <c:v>-2614</c:v>
              </c:pt>
              <c:pt idx="51">
                <c:v>-2399</c:v>
              </c:pt>
              <c:pt idx="52">
                <c:v>-17529</c:v>
              </c:pt>
              <c:pt idx="53">
                <c:v>-25603</c:v>
              </c:pt>
              <c:pt idx="54">
                <c:v>12299</c:v>
              </c:pt>
              <c:pt idx="55">
                <c:v>-20114</c:v>
              </c:pt>
              <c:pt idx="56">
                <c:v>4558</c:v>
              </c:pt>
              <c:pt idx="57">
                <c:v>20265</c:v>
              </c:pt>
              <c:pt idx="58">
                <c:v>11549</c:v>
              </c:pt>
              <c:pt idx="59">
                <c:v>8005</c:v>
              </c:pt>
              <c:pt idx="60">
                <c:v>10739</c:v>
              </c:pt>
              <c:pt idx="61">
                <c:v>12315</c:v>
              </c:pt>
              <c:pt idx="62">
                <c:v>8499</c:v>
              </c:pt>
              <c:pt idx="63">
                <c:v>12288</c:v>
              </c:pt>
              <c:pt idx="64">
                <c:v>9312</c:v>
              </c:pt>
              <c:pt idx="65">
                <c:v>32054</c:v>
              </c:pt>
              <c:pt idx="66">
                <c:v>4570</c:v>
              </c:pt>
              <c:pt idx="67">
                <c:v>-25681</c:v>
              </c:pt>
              <c:pt idx="68">
                <c:v>1497</c:v>
              </c:pt>
              <c:pt idx="69">
                <c:v>13013</c:v>
              </c:pt>
              <c:pt idx="70">
                <c:v>45061</c:v>
              </c:pt>
              <c:pt idx="71">
                <c:v>27604</c:v>
              </c:pt>
              <c:pt idx="72">
                <c:v>12871</c:v>
              </c:pt>
              <c:pt idx="73">
                <c:v>26819</c:v>
              </c:pt>
              <c:pt idx="74">
                <c:v>1782</c:v>
              </c:pt>
              <c:pt idx="75">
                <c:v>-1085</c:v>
              </c:pt>
              <c:pt idx="76">
                <c:v>8042</c:v>
              </c:pt>
              <c:pt idx="77">
                <c:v>-6590</c:v>
              </c:pt>
              <c:pt idx="78">
                <c:v>-11874</c:v>
              </c:pt>
              <c:pt idx="79">
                <c:v>-8153</c:v>
              </c:pt>
              <c:pt idx="80">
                <c:v>-5770</c:v>
              </c:pt>
              <c:pt idx="81">
                <c:v>2127</c:v>
              </c:pt>
              <c:pt idx="82">
                <c:v>30932</c:v>
              </c:pt>
              <c:pt idx="83">
                <c:v>34100</c:v>
              </c:pt>
              <c:pt idx="84">
                <c:v>27346</c:v>
              </c:pt>
              <c:pt idx="85">
                <c:v>6455</c:v>
              </c:pt>
              <c:pt idx="86">
                <c:v>11235</c:v>
              </c:pt>
              <c:pt idx="87">
                <c:v>-2330</c:v>
              </c:pt>
              <c:pt idx="88">
                <c:v>13002</c:v>
              </c:pt>
              <c:pt idx="89">
                <c:v>-8384</c:v>
              </c:pt>
              <c:pt idx="90">
                <c:v>15840</c:v>
              </c:pt>
              <c:pt idx="91">
                <c:v>-26760</c:v>
              </c:pt>
              <c:pt idx="92">
                <c:v>-18730</c:v>
              </c:pt>
              <c:pt idx="93">
                <c:v>18578</c:v>
              </c:pt>
              <c:pt idx="94">
                <c:v>31922</c:v>
              </c:pt>
              <c:pt idx="95">
                <c:v>25330</c:v>
              </c:pt>
              <c:pt idx="96">
                <c:v>19071</c:v>
              </c:pt>
              <c:pt idx="97">
                <c:v>37375</c:v>
              </c:pt>
              <c:pt idx="98">
                <c:v>13435</c:v>
              </c:pt>
              <c:pt idx="99">
                <c:v>14662</c:v>
              </c:pt>
              <c:pt idx="100">
                <c:v>-1769</c:v>
              </c:pt>
              <c:pt idx="101">
                <c:v>-16800</c:v>
              </c:pt>
              <c:pt idx="102">
                <c:v>-12233</c:v>
              </c:pt>
              <c:pt idx="103">
                <c:v>-26545</c:v>
              </c:pt>
              <c:pt idx="104">
                <c:v>-22640</c:v>
              </c:pt>
              <c:pt idx="105">
                <c:v>-1717</c:v>
              </c:pt>
              <c:pt idx="106">
                <c:v>8144</c:v>
              </c:pt>
              <c:pt idx="107">
                <c:v>-10517</c:v>
              </c:pt>
              <c:pt idx="108">
                <c:v>-4998</c:v>
              </c:pt>
              <c:pt idx="109">
                <c:v>4925</c:v>
              </c:pt>
              <c:pt idx="110">
                <c:v>692</c:v>
              </c:pt>
              <c:pt idx="111">
                <c:v>6873</c:v>
              </c:pt>
              <c:pt idx="112">
                <c:v>8180</c:v>
              </c:pt>
              <c:pt idx="113">
                <c:v>3765</c:v>
              </c:pt>
              <c:pt idx="114">
                <c:v>7089</c:v>
              </c:pt>
              <c:pt idx="115">
                <c:v>-11542</c:v>
              </c:pt>
              <c:pt idx="116">
                <c:v>-3017</c:v>
              </c:pt>
              <c:pt idx="117">
                <c:v>-4713</c:v>
              </c:pt>
              <c:pt idx="118">
                <c:v>10060</c:v>
              </c:pt>
              <c:pt idx="119">
                <c:v>3932</c:v>
              </c:pt>
              <c:pt idx="120">
                <c:v>-8823</c:v>
              </c:pt>
              <c:pt idx="121">
                <c:v>-1285</c:v>
              </c:pt>
              <c:pt idx="122">
                <c:v>-13573</c:v>
              </c:pt>
              <c:pt idx="123">
                <c:v>-12695</c:v>
              </c:pt>
              <c:pt idx="124">
                <c:v>-19469</c:v>
              </c:pt>
              <c:pt idx="125">
                <c:v>-13541</c:v>
              </c:pt>
              <c:pt idx="126">
                <c:v>-9408</c:v>
              </c:pt>
              <c:pt idx="127">
                <c:v>2386</c:v>
              </c:pt>
              <c:pt idx="128">
                <c:v>5400</c:v>
              </c:pt>
              <c:pt idx="129">
                <c:v>6489</c:v>
              </c:pt>
              <c:pt idx="130">
                <c:v>3389</c:v>
              </c:pt>
              <c:pt idx="131">
                <c:v>10326</c:v>
              </c:pt>
              <c:pt idx="132">
                <c:v>-1573</c:v>
              </c:pt>
              <c:pt idx="133">
                <c:v>-2824</c:v>
              </c:pt>
              <c:pt idx="134">
                <c:v>20588</c:v>
              </c:pt>
              <c:pt idx="135">
                <c:v>4751</c:v>
              </c:pt>
              <c:pt idx="136">
                <c:v>475</c:v>
              </c:pt>
              <c:pt idx="137">
                <c:v>2567</c:v>
              </c:pt>
              <c:pt idx="138">
                <c:v>6738</c:v>
              </c:pt>
              <c:pt idx="139">
                <c:v>-2741</c:v>
              </c:pt>
              <c:pt idx="140">
                <c:v>2583</c:v>
              </c:pt>
              <c:pt idx="141">
                <c:v>-3907</c:v>
              </c:pt>
              <c:pt idx="142">
                <c:v>6949</c:v>
              </c:pt>
              <c:pt idx="143">
                <c:v>6987</c:v>
              </c:pt>
              <c:pt idx="144">
                <c:v>2817</c:v>
              </c:pt>
              <c:pt idx="145">
                <c:v>16857</c:v>
              </c:pt>
              <c:pt idx="146">
                <c:v>17841</c:v>
              </c:pt>
              <c:pt idx="147">
                <c:v>25695</c:v>
              </c:pt>
              <c:pt idx="148">
                <c:v>3604</c:v>
              </c:pt>
              <c:pt idx="149">
                <c:v>5718</c:v>
              </c:pt>
              <c:pt idx="150">
                <c:v>4480</c:v>
              </c:pt>
              <c:pt idx="151">
                <c:v>-11382</c:v>
              </c:pt>
              <c:pt idx="152">
                <c:v>-4767</c:v>
              </c:pt>
              <c:pt idx="153">
                <c:v>556</c:v>
              </c:pt>
              <c:pt idx="154">
                <c:v>323</c:v>
              </c:pt>
              <c:pt idx="155">
                <c:v>179</c:v>
              </c:pt>
              <c:pt idx="156">
                <c:v>8910</c:v>
              </c:pt>
              <c:pt idx="157">
                <c:v>2836</c:v>
              </c:pt>
              <c:pt idx="158">
                <c:v>2222</c:v>
              </c:pt>
              <c:pt idx="159">
                <c:v>4042</c:v>
              </c:pt>
              <c:pt idx="160">
                <c:v>3133</c:v>
              </c:pt>
              <c:pt idx="161">
                <c:v>1331</c:v>
              </c:pt>
              <c:pt idx="162">
                <c:v>2234</c:v>
              </c:pt>
              <c:pt idx="163">
                <c:v>-8928</c:v>
              </c:pt>
              <c:pt idx="164">
                <c:v>-2633</c:v>
              </c:pt>
              <c:pt idx="165">
                <c:v>13222</c:v>
              </c:pt>
              <c:pt idx="166">
                <c:v>24650</c:v>
              </c:pt>
              <c:pt idx="167">
                <c:v>2654</c:v>
              </c:pt>
              <c:pt idx="168">
                <c:v>-3828</c:v>
              </c:pt>
              <c:pt idx="169">
                <c:v>28367</c:v>
              </c:pt>
              <c:pt idx="170">
                <c:v>13851</c:v>
              </c:pt>
              <c:pt idx="171">
                <c:v>10017</c:v>
              </c:pt>
              <c:pt idx="172">
                <c:v>13385</c:v>
              </c:pt>
              <c:pt idx="173">
                <c:v>-16479</c:v>
              </c:pt>
              <c:pt idx="174">
                <c:v>24567</c:v>
              </c:pt>
              <c:pt idx="175">
                <c:v>-34741</c:v>
              </c:pt>
              <c:pt idx="176">
                <c:v>-56293</c:v>
              </c:pt>
              <c:pt idx="177">
                <c:v>-6633</c:v>
              </c:pt>
              <c:pt idx="178">
                <c:v>3209</c:v>
              </c:pt>
              <c:pt idx="179">
                <c:v>-3706</c:v>
              </c:pt>
              <c:pt idx="180">
                <c:v>-3489</c:v>
              </c:pt>
              <c:pt idx="181">
                <c:v>-1781</c:v>
              </c:pt>
              <c:pt idx="182">
                <c:v>2965</c:v>
              </c:pt>
              <c:pt idx="183">
                <c:v>-7523</c:v>
              </c:pt>
              <c:pt idx="184">
                <c:v>-3400</c:v>
              </c:pt>
              <c:pt idx="185">
                <c:v>-10890</c:v>
              </c:pt>
              <c:pt idx="186">
                <c:v>3468</c:v>
              </c:pt>
              <c:pt idx="187">
                <c:v>-20360</c:v>
              </c:pt>
              <c:pt idx="188">
                <c:v>-11256</c:v>
              </c:pt>
              <c:pt idx="189">
                <c:v>-5387</c:v>
              </c:pt>
              <c:pt idx="190">
                <c:v>-9772</c:v>
              </c:pt>
              <c:pt idx="191">
                <c:v>-28103</c:v>
              </c:pt>
              <c:pt idx="192">
                <c:v>1505</c:v>
              </c:pt>
              <c:pt idx="193">
                <c:v>19511</c:v>
              </c:pt>
              <c:pt idx="194">
                <c:v>9832</c:v>
              </c:pt>
              <c:pt idx="195">
                <c:v>20332</c:v>
              </c:pt>
              <c:pt idx="196">
                <c:v>8798</c:v>
              </c:pt>
              <c:pt idx="197">
                <c:v>-27030</c:v>
              </c:pt>
              <c:pt idx="198">
                <c:v>4716</c:v>
              </c:pt>
              <c:pt idx="199">
                <c:v>-5866</c:v>
              </c:pt>
              <c:pt idx="200">
                <c:v>-9381</c:v>
              </c:pt>
              <c:pt idx="201">
                <c:v>-6807</c:v>
              </c:pt>
              <c:pt idx="202">
                <c:v>-7892</c:v>
              </c:pt>
              <c:pt idx="203">
                <c:v>-16343</c:v>
              </c:pt>
              <c:pt idx="204">
                <c:v>-7650</c:v>
              </c:pt>
              <c:pt idx="205">
                <c:v>-13931</c:v>
              </c:pt>
              <c:pt idx="206">
                <c:v>-11105</c:v>
              </c:pt>
              <c:pt idx="207">
                <c:v>-9218</c:v>
              </c:pt>
              <c:pt idx="208">
                <c:v>-12087</c:v>
              </c:pt>
              <c:pt idx="209">
                <c:v>-14623</c:v>
              </c:pt>
              <c:pt idx="210">
                <c:v>1981</c:v>
              </c:pt>
              <c:pt idx="211">
                <c:v>-30447</c:v>
              </c:pt>
              <c:pt idx="212">
                <c:v>-549</c:v>
              </c:pt>
              <c:pt idx="213">
                <c:v>9430</c:v>
              </c:pt>
              <c:pt idx="214">
                <c:v>3809</c:v>
              </c:pt>
              <c:pt idx="215">
                <c:v>-5319</c:v>
              </c:pt>
              <c:pt idx="216">
                <c:v>-3648</c:v>
              </c:pt>
              <c:pt idx="217">
                <c:v>-7492</c:v>
              </c:pt>
              <c:pt idx="218">
                <c:v>-12242</c:v>
              </c:pt>
              <c:pt idx="219">
                <c:v>5689</c:v>
              </c:pt>
              <c:pt idx="220">
                <c:v>2421</c:v>
              </c:pt>
              <c:pt idx="221">
                <c:v>685</c:v>
              </c:pt>
              <c:pt idx="222">
                <c:v>-2444</c:v>
              </c:pt>
              <c:pt idx="223">
                <c:v>-6695</c:v>
              </c:pt>
              <c:pt idx="224">
                <c:v>-3503</c:v>
              </c:pt>
              <c:pt idx="225">
                <c:v>-3580</c:v>
              </c:pt>
              <c:pt idx="226">
                <c:v>-6482</c:v>
              </c:pt>
              <c:pt idx="227">
                <c:v>-9617</c:v>
              </c:pt>
              <c:pt idx="228">
                <c:v>-5796</c:v>
              </c:pt>
              <c:pt idx="229">
                <c:v>-5112</c:v>
              </c:pt>
              <c:pt idx="230">
                <c:v>-1179</c:v>
              </c:pt>
              <c:pt idx="231">
                <c:v>-3049</c:v>
              </c:pt>
              <c:pt idx="232">
                <c:v>-9022</c:v>
              </c:pt>
              <c:pt idx="233">
                <c:v>-7568</c:v>
              </c:pt>
              <c:pt idx="234">
                <c:v>-18199</c:v>
              </c:pt>
              <c:pt idx="235">
                <c:v>-33532</c:v>
              </c:pt>
              <c:pt idx="236">
                <c:v>-28137</c:v>
              </c:pt>
              <c:pt idx="237">
                <c:v>-1308</c:v>
              </c:pt>
              <c:pt idx="238">
                <c:v>4392</c:v>
              </c:pt>
              <c:pt idx="239">
                <c:v>4630</c:v>
              </c:pt>
              <c:pt idx="240">
                <c:v>-11671</c:v>
              </c:pt>
              <c:pt idx="241">
                <c:v>-1377</c:v>
              </c:pt>
              <c:pt idx="242">
                <c:v>3429</c:v>
              </c:pt>
              <c:pt idx="243">
                <c:v>3982</c:v>
              </c:pt>
              <c:pt idx="244">
                <c:v>7301</c:v>
              </c:pt>
              <c:pt idx="245">
                <c:v>-2917</c:v>
              </c:pt>
              <c:pt idx="246">
                <c:v>11018</c:v>
              </c:pt>
              <c:pt idx="247">
                <c:v>-9067</c:v>
              </c:pt>
              <c:pt idx="248">
                <c:v>0</c:v>
              </c:pt>
              <c:pt idx="249">
                <c:v>5804</c:v>
              </c:pt>
              <c:pt idx="250">
                <c:v>11499</c:v>
              </c:pt>
              <c:pt idx="251">
                <c:v>10668</c:v>
              </c:pt>
              <c:pt idx="252">
                <c:v>10404</c:v>
              </c:pt>
              <c:pt idx="253">
                <c:v>8349</c:v>
              </c:pt>
              <c:pt idx="254">
                <c:v>6382</c:v>
              </c:pt>
              <c:pt idx="255">
                <c:v>3494</c:v>
              </c:pt>
              <c:pt idx="256">
                <c:v>6228</c:v>
              </c:pt>
              <c:pt idx="257">
                <c:v>21768</c:v>
              </c:pt>
              <c:pt idx="258">
                <c:v>-4466</c:v>
              </c:pt>
              <c:pt idx="259">
                <c:v>-10978</c:v>
              </c:pt>
              <c:pt idx="260">
                <c:v>-5560</c:v>
              </c:pt>
              <c:pt idx="261">
                <c:v>-7666</c:v>
              </c:pt>
              <c:pt idx="262">
                <c:v>6660</c:v>
              </c:pt>
              <c:pt idx="263">
                <c:v>-3273</c:v>
              </c:pt>
              <c:pt idx="264">
                <c:v>-9722</c:v>
              </c:pt>
              <c:pt idx="265">
                <c:v>8348</c:v>
              </c:pt>
              <c:pt idx="266">
                <c:v>-8892</c:v>
              </c:pt>
              <c:pt idx="267">
                <c:v>-1520</c:v>
              </c:pt>
              <c:pt idx="268">
                <c:v>-8353</c:v>
              </c:pt>
              <c:pt idx="269">
                <c:v>-17580</c:v>
              </c:pt>
              <c:pt idx="270">
                <c:v>-11859</c:v>
              </c:pt>
              <c:pt idx="271">
                <c:v>-28439</c:v>
              </c:pt>
              <c:pt idx="272">
                <c:v>-33624</c:v>
              </c:pt>
              <c:pt idx="273">
                <c:v>-17946</c:v>
              </c:pt>
              <c:pt idx="274">
                <c:v>-22864</c:v>
              </c:pt>
              <c:pt idx="275">
                <c:v>-6884</c:v>
              </c:pt>
              <c:pt idx="276">
                <c:v>3969</c:v>
              </c:pt>
              <c:pt idx="277">
                <c:v>1161</c:v>
              </c:pt>
              <c:pt idx="278">
                <c:v>-6567</c:v>
              </c:pt>
              <c:pt idx="279">
                <c:v>-6386</c:v>
              </c:pt>
              <c:pt idx="280">
                <c:v>-15140</c:v>
              </c:pt>
              <c:pt idx="281">
                <c:v>628</c:v>
              </c:pt>
              <c:pt idx="282">
                <c:v>4222</c:v>
              </c:pt>
              <c:pt idx="283">
                <c:v>-8667</c:v>
              </c:pt>
              <c:pt idx="284">
                <c:v>-1542</c:v>
              </c:pt>
              <c:pt idx="285">
                <c:v>9907</c:v>
              </c:pt>
              <c:pt idx="286">
                <c:v>12658</c:v>
              </c:pt>
              <c:pt idx="287">
                <c:v>22102</c:v>
              </c:pt>
              <c:pt idx="288">
                <c:v>-29391</c:v>
              </c:pt>
              <c:pt idx="289">
                <c:v>3546</c:v>
              </c:pt>
              <c:pt idx="290">
                <c:v>-5984</c:v>
              </c:pt>
              <c:pt idx="291">
                <c:v>4100</c:v>
              </c:pt>
              <c:pt idx="292">
                <c:v>-2665</c:v>
              </c:pt>
              <c:pt idx="293">
                <c:v>-6186</c:v>
              </c:pt>
              <c:pt idx="294">
                <c:v>-24119</c:v>
              </c:pt>
              <c:pt idx="295">
                <c:v>-32692</c:v>
              </c:pt>
              <c:pt idx="296">
                <c:v>7582</c:v>
              </c:pt>
              <c:pt idx="297">
                <c:v>1627</c:v>
              </c:pt>
              <c:pt idx="298">
                <c:v>-1808</c:v>
              </c:pt>
              <c:pt idx="299">
                <c:v>-11571</c:v>
              </c:pt>
              <c:pt idx="300">
                <c:v>-7610</c:v>
              </c:pt>
              <c:pt idx="301">
                <c:v>2797</c:v>
              </c:pt>
              <c:pt idx="302">
                <c:v>-1835</c:v>
              </c:pt>
              <c:pt idx="303">
                <c:v>1387</c:v>
              </c:pt>
              <c:pt idx="304">
                <c:v>-2028</c:v>
              </c:pt>
              <c:pt idx="305">
                <c:v>2713</c:v>
              </c:pt>
              <c:pt idx="306">
                <c:v>-2699</c:v>
              </c:pt>
              <c:pt idx="307">
                <c:v>-12686</c:v>
              </c:pt>
              <c:pt idx="308">
                <c:v>-7390</c:v>
              </c:pt>
              <c:pt idx="309">
                <c:v>-1762</c:v>
              </c:pt>
              <c:pt idx="310">
                <c:v>4761</c:v>
              </c:pt>
              <c:pt idx="311">
                <c:v>19886</c:v>
              </c:pt>
              <c:pt idx="312">
                <c:v>10861</c:v>
              </c:pt>
              <c:pt idx="313">
                <c:v>-6985</c:v>
              </c:pt>
              <c:pt idx="314">
                <c:v>2065</c:v>
              </c:pt>
              <c:pt idx="315">
                <c:v>4858</c:v>
              </c:pt>
              <c:pt idx="316">
                <c:v>-12951</c:v>
              </c:pt>
              <c:pt idx="317">
                <c:v>-10036</c:v>
              </c:pt>
              <c:pt idx="318">
                <c:v>-9185</c:v>
              </c:pt>
              <c:pt idx="319">
                <c:v>-17180</c:v>
              </c:pt>
              <c:pt idx="320">
                <c:v>-15280</c:v>
              </c:pt>
              <c:pt idx="321">
                <c:v>-5341</c:v>
              </c:pt>
              <c:pt idx="322">
                <c:v>-5155</c:v>
              </c:pt>
              <c:pt idx="323">
                <c:v>-15509</c:v>
              </c:pt>
              <c:pt idx="324">
                <c:v>-23244</c:v>
              </c:pt>
              <c:pt idx="325">
                <c:v>-35681</c:v>
              </c:pt>
              <c:pt idx="326">
                <c:v>-43456</c:v>
              </c:pt>
              <c:pt idx="327">
                <c:v>642</c:v>
              </c:pt>
              <c:pt idx="328">
                <c:v>-15457</c:v>
              </c:pt>
              <c:pt idx="329">
                <c:v>-9623</c:v>
              </c:pt>
              <c:pt idx="330">
                <c:v>-25597</c:v>
              </c:pt>
              <c:pt idx="331">
                <c:v>-34218</c:v>
              </c:pt>
              <c:pt idx="332">
                <c:v>-21549</c:v>
              </c:pt>
              <c:pt idx="333">
                <c:v>-1875</c:v>
              </c:pt>
              <c:pt idx="334">
                <c:v>-5832</c:v>
              </c:pt>
              <c:pt idx="335">
                <c:v>-1618</c:v>
              </c:pt>
              <c:pt idx="336">
                <c:v>-4013</c:v>
              </c:pt>
              <c:pt idx="337">
                <c:v>11117</c:v>
              </c:pt>
              <c:pt idx="338">
                <c:v>-9609</c:v>
              </c:pt>
              <c:pt idx="339">
                <c:v>-13825</c:v>
              </c:pt>
              <c:pt idx="340">
                <c:v>-6076</c:v>
              </c:pt>
              <c:pt idx="341">
                <c:v>-11090</c:v>
              </c:pt>
              <c:pt idx="342">
                <c:v>-3094</c:v>
              </c:pt>
              <c:pt idx="343">
                <c:v>-26295</c:v>
              </c:pt>
              <c:pt idx="344">
                <c:v>-12107</c:v>
              </c:pt>
              <c:pt idx="345">
                <c:v>-17237</c:v>
              </c:pt>
              <c:pt idx="346">
                <c:v>-1611</c:v>
              </c:pt>
              <c:pt idx="347">
                <c:v>301</c:v>
              </c:pt>
              <c:pt idx="348">
                <c:v>221</c:v>
              </c:pt>
              <c:pt idx="349">
                <c:v>6320</c:v>
              </c:pt>
              <c:pt idx="350">
                <c:v>-5537</c:v>
              </c:pt>
              <c:pt idx="351">
                <c:v>-5841</c:v>
              </c:pt>
              <c:pt idx="352">
                <c:v>8767</c:v>
              </c:pt>
              <c:pt idx="353">
                <c:v>-6239</c:v>
              </c:pt>
              <c:pt idx="354">
                <c:v>-15919</c:v>
              </c:pt>
              <c:pt idx="355">
                <c:v>-29451</c:v>
              </c:pt>
              <c:pt idx="356">
                <c:v>-24658</c:v>
              </c:pt>
              <c:pt idx="357">
                <c:v>-24278</c:v>
              </c:pt>
              <c:pt idx="358">
                <c:v>504</c:v>
              </c:pt>
              <c:pt idx="359">
                <c:v>7981</c:v>
              </c:pt>
              <c:pt idx="360">
                <c:v>-10872</c:v>
              </c:pt>
              <c:pt idx="361">
                <c:v>1121</c:v>
              </c:pt>
              <c:pt idx="362">
                <c:v>1433</c:v>
              </c:pt>
              <c:pt idx="363">
                <c:v>352</c:v>
              </c:pt>
              <c:pt idx="364">
                <c:v>6367</c:v>
              </c:pt>
              <c:pt idx="365">
                <c:v>-10901</c:v>
              </c:pt>
              <c:pt idx="366">
                <c:v>-6977</c:v>
              </c:pt>
              <c:pt idx="367">
                <c:v>-9283</c:v>
              </c:pt>
              <c:pt idx="368">
                <c:v>-10454</c:v>
              </c:pt>
              <c:pt idx="369">
                <c:v>-8242</c:v>
              </c:pt>
              <c:pt idx="370">
                <c:v>2159</c:v>
              </c:pt>
              <c:pt idx="371">
                <c:v>2272</c:v>
              </c:pt>
              <c:pt idx="372">
                <c:v>5930</c:v>
              </c:pt>
              <c:pt idx="373">
                <c:v>5524</c:v>
              </c:pt>
              <c:pt idx="374">
                <c:v>3002</c:v>
              </c:pt>
              <c:pt idx="375">
                <c:v>-1474</c:v>
              </c:pt>
              <c:pt idx="376">
                <c:v>3721</c:v>
              </c:pt>
              <c:pt idx="377">
                <c:v>7221</c:v>
              </c:pt>
              <c:pt idx="378">
                <c:v>-4713</c:v>
              </c:pt>
              <c:pt idx="379">
                <c:v>-6979</c:v>
              </c:pt>
              <c:pt idx="380">
                <c:v>-7055</c:v>
              </c:pt>
              <c:pt idx="381">
                <c:v>-164</c:v>
              </c:pt>
              <c:pt idx="382">
                <c:v>4443</c:v>
              </c:pt>
              <c:pt idx="383">
                <c:v>1707</c:v>
              </c:pt>
              <c:pt idx="384">
                <c:v>-25158</c:v>
              </c:pt>
              <c:pt idx="385">
                <c:v>1826</c:v>
              </c:pt>
              <c:pt idx="386">
                <c:v>-11999</c:v>
              </c:pt>
              <c:pt idx="387">
                <c:v>-11502</c:v>
              </c:pt>
              <c:pt idx="388">
                <c:v>-18017</c:v>
              </c:pt>
              <c:pt idx="389">
                <c:v>-9200</c:v>
              </c:pt>
              <c:pt idx="390">
                <c:v>-674</c:v>
              </c:pt>
              <c:pt idx="391">
                <c:v>5557</c:v>
              </c:pt>
              <c:pt idx="392">
                <c:v>-8894</c:v>
              </c:pt>
              <c:pt idx="393">
                <c:v>7773</c:v>
              </c:pt>
              <c:pt idx="394">
                <c:v>-806</c:v>
              </c:pt>
              <c:pt idx="395">
                <c:v>-1408</c:v>
              </c:pt>
              <c:pt idx="396">
                <c:v>-1379</c:v>
              </c:pt>
              <c:pt idx="397">
                <c:v>-2258</c:v>
              </c:pt>
              <c:pt idx="398">
                <c:v>-1912</c:v>
              </c:pt>
              <c:pt idx="399">
                <c:v>-3379</c:v>
              </c:pt>
              <c:pt idx="400">
                <c:v>-2058</c:v>
              </c:pt>
              <c:pt idx="401">
                <c:v>1479</c:v>
              </c:pt>
              <c:pt idx="402">
                <c:v>-13569</c:v>
              </c:pt>
              <c:pt idx="403">
                <c:v>-11388</c:v>
              </c:pt>
              <c:pt idx="404">
                <c:v>-10773</c:v>
              </c:pt>
              <c:pt idx="405">
                <c:v>9073</c:v>
              </c:pt>
              <c:pt idx="406">
                <c:v>15674</c:v>
              </c:pt>
              <c:pt idx="407">
                <c:v>13860</c:v>
              </c:pt>
              <c:pt idx="408">
                <c:v>-29180</c:v>
              </c:pt>
              <c:pt idx="409">
                <c:v>14513</c:v>
              </c:pt>
              <c:pt idx="410">
                <c:v>2600</c:v>
              </c:pt>
              <c:pt idx="411">
                <c:v>-2791</c:v>
              </c:pt>
              <c:pt idx="412">
                <c:v>-8740</c:v>
              </c:pt>
              <c:pt idx="413">
                <c:v>-14300</c:v>
              </c:pt>
              <c:pt idx="414">
                <c:v>-18050</c:v>
              </c:pt>
              <c:pt idx="415">
                <c:v>-11621</c:v>
              </c:pt>
              <c:pt idx="416">
                <c:v>-22421</c:v>
              </c:pt>
              <c:pt idx="417">
                <c:v>-11131</c:v>
              </c:pt>
              <c:pt idx="418">
                <c:v>-10969</c:v>
              </c:pt>
              <c:pt idx="419">
                <c:v>-12323</c:v>
              </c:pt>
              <c:pt idx="420">
                <c:v>-747</c:v>
              </c:pt>
              <c:pt idx="421">
                <c:v>2074</c:v>
              </c:pt>
              <c:pt idx="422">
                <c:v>6203</c:v>
              </c:pt>
              <c:pt idx="423">
                <c:v>940</c:v>
              </c:pt>
              <c:pt idx="424">
                <c:v>5875</c:v>
              </c:pt>
              <c:pt idx="425">
                <c:v>-5764</c:v>
              </c:pt>
              <c:pt idx="426">
                <c:v>-18296</c:v>
              </c:pt>
              <c:pt idx="427">
                <c:v>-17455</c:v>
              </c:pt>
              <c:pt idx="428">
                <c:v>-11948</c:v>
              </c:pt>
              <c:pt idx="429">
                <c:v>3896</c:v>
              </c:pt>
              <c:pt idx="430">
                <c:v>15481</c:v>
              </c:pt>
              <c:pt idx="431">
                <c:v>1806</c:v>
              </c:pt>
              <c:pt idx="432">
                <c:v>-529</c:v>
              </c:pt>
              <c:pt idx="433">
                <c:v>21059</c:v>
              </c:pt>
              <c:pt idx="434">
                <c:v>1791</c:v>
              </c:pt>
              <c:pt idx="435">
                <c:v>9283</c:v>
              </c:pt>
              <c:pt idx="436">
                <c:v>-1356</c:v>
              </c:pt>
              <c:pt idx="437">
                <c:v>-13606</c:v>
              </c:pt>
              <c:pt idx="438">
                <c:v>-8048</c:v>
              </c:pt>
              <c:pt idx="439">
                <c:v>-13874</c:v>
              </c:pt>
              <c:pt idx="440">
                <c:v>-25704</c:v>
              </c:pt>
              <c:pt idx="441">
                <c:v>-16018</c:v>
              </c:pt>
              <c:pt idx="442">
                <c:v>1543</c:v>
              </c:pt>
              <c:pt idx="443">
                <c:v>769</c:v>
              </c:pt>
              <c:pt idx="444">
                <c:v>1735</c:v>
              </c:pt>
              <c:pt idx="445">
                <c:v>4368</c:v>
              </c:pt>
              <c:pt idx="446">
                <c:v>1636</c:v>
              </c:pt>
              <c:pt idx="447">
                <c:v>5774</c:v>
              </c:pt>
              <c:pt idx="448">
                <c:v>9910</c:v>
              </c:pt>
              <c:pt idx="449">
                <c:v>-5436</c:v>
              </c:pt>
              <c:pt idx="450">
                <c:v>-9967</c:v>
              </c:pt>
              <c:pt idx="451">
                <c:v>-23184</c:v>
              </c:pt>
              <c:pt idx="452">
                <c:v>3775</c:v>
              </c:pt>
              <c:pt idx="453">
                <c:v>2908</c:v>
              </c:pt>
              <c:pt idx="454">
                <c:v>3049</c:v>
              </c:pt>
              <c:pt idx="455">
                <c:v>11615</c:v>
              </c:pt>
              <c:pt idx="456">
                <c:v>2534</c:v>
              </c:pt>
              <c:pt idx="457">
                <c:v>-2277</c:v>
              </c:pt>
              <c:pt idx="458">
                <c:v>-15995</c:v>
              </c:pt>
              <c:pt idx="459">
                <c:v>-1379</c:v>
              </c:pt>
              <c:pt idx="460">
                <c:v>-5299</c:v>
              </c:pt>
              <c:pt idx="461">
                <c:v>-18496</c:v>
              </c:pt>
              <c:pt idx="462">
                <c:v>-5977</c:v>
              </c:pt>
              <c:pt idx="463">
                <c:v>-16631</c:v>
              </c:pt>
              <c:pt idx="464">
                <c:v>-6243</c:v>
              </c:pt>
              <c:pt idx="465">
                <c:v>-1304</c:v>
              </c:pt>
              <c:pt idx="466">
                <c:v>-5845</c:v>
              </c:pt>
              <c:pt idx="467">
                <c:v>2237</c:v>
              </c:pt>
              <c:pt idx="468">
                <c:v>2813</c:v>
              </c:pt>
              <c:pt idx="469">
                <c:v>141</c:v>
              </c:pt>
              <c:pt idx="470">
                <c:v>2729</c:v>
              </c:pt>
              <c:pt idx="471">
                <c:v>828</c:v>
              </c:pt>
              <c:pt idx="472">
                <c:v>-2444</c:v>
              </c:pt>
              <c:pt idx="473">
                <c:v>-9586</c:v>
              </c:pt>
              <c:pt idx="474">
                <c:v>-3581</c:v>
              </c:pt>
              <c:pt idx="475">
                <c:v>-4885</c:v>
              </c:pt>
              <c:pt idx="476">
                <c:v>907</c:v>
              </c:pt>
              <c:pt idx="477">
                <c:v>3254</c:v>
              </c:pt>
              <c:pt idx="478">
                <c:v>6029</c:v>
              </c:pt>
              <c:pt idx="479">
                <c:v>-9087</c:v>
              </c:pt>
              <c:pt idx="480">
                <c:v>824</c:v>
              </c:pt>
              <c:pt idx="481">
                <c:v>-19939</c:v>
              </c:pt>
              <c:pt idx="482">
                <c:v>-158</c:v>
              </c:pt>
              <c:pt idx="483">
                <c:v>6254</c:v>
              </c:pt>
              <c:pt idx="484">
                <c:v>-2079</c:v>
              </c:pt>
              <c:pt idx="485">
                <c:v>-21184</c:v>
              </c:pt>
              <c:pt idx="486">
                <c:v>-6456</c:v>
              </c:pt>
              <c:pt idx="487">
                <c:v>-23984</c:v>
              </c:pt>
              <c:pt idx="488">
                <c:v>-18396</c:v>
              </c:pt>
              <c:pt idx="489">
                <c:v>-14921</c:v>
              </c:pt>
              <c:pt idx="490">
                <c:v>-4037</c:v>
              </c:pt>
              <c:pt idx="491">
                <c:v>-1280</c:v>
              </c:pt>
              <c:pt idx="492">
                <c:v>-810</c:v>
              </c:pt>
              <c:pt idx="493">
                <c:v>-4323</c:v>
              </c:pt>
              <c:pt idx="494">
                <c:v>-2207</c:v>
              </c:pt>
              <c:pt idx="495">
                <c:v>-488</c:v>
              </c:pt>
              <c:pt idx="496">
                <c:v>-9341</c:v>
              </c:pt>
              <c:pt idx="497">
                <c:v>-32686</c:v>
              </c:pt>
              <c:pt idx="498">
                <c:v>-22526</c:v>
              </c:pt>
              <c:pt idx="499">
                <c:v>-19662</c:v>
              </c:pt>
              <c:pt idx="500">
                <c:v>-27749</c:v>
              </c:pt>
              <c:pt idx="501">
                <c:v>-3189</c:v>
              </c:pt>
              <c:pt idx="502">
                <c:v>-7957</c:v>
              </c:pt>
              <c:pt idx="503">
                <c:v>12904</c:v>
              </c:pt>
              <c:pt idx="504">
                <c:v>5892</c:v>
              </c:pt>
              <c:pt idx="505">
                <c:v>8109</c:v>
              </c:pt>
              <c:pt idx="506">
                <c:v>10608</c:v>
              </c:pt>
              <c:pt idx="507">
                <c:v>2064</c:v>
              </c:pt>
              <c:pt idx="508">
                <c:v>-1661</c:v>
              </c:pt>
              <c:pt idx="509">
                <c:v>-5801</c:v>
              </c:pt>
              <c:pt idx="510">
                <c:v>109</c:v>
              </c:pt>
              <c:pt idx="511">
                <c:v>-25510</c:v>
              </c:pt>
              <c:pt idx="512">
                <c:v>-24296</c:v>
              </c:pt>
              <c:pt idx="513">
                <c:v>-14479</c:v>
              </c:pt>
              <c:pt idx="514">
                <c:v>-8060</c:v>
              </c:pt>
              <c:pt idx="515">
                <c:v>-8353</c:v>
              </c:pt>
              <c:pt idx="516">
                <c:v>102</c:v>
              </c:pt>
              <c:pt idx="517">
                <c:v>-3541</c:v>
              </c:pt>
              <c:pt idx="518">
                <c:v>-10688</c:v>
              </c:pt>
              <c:pt idx="519">
                <c:v>-2696</c:v>
              </c:pt>
              <c:pt idx="520">
                <c:v>-2469</c:v>
              </c:pt>
              <c:pt idx="521">
                <c:v>-13075</c:v>
              </c:pt>
              <c:pt idx="522">
                <c:v>-31646</c:v>
              </c:pt>
              <c:pt idx="523">
                <c:v>-32576</c:v>
              </c:pt>
              <c:pt idx="524">
                <c:v>-28174</c:v>
              </c:pt>
              <c:pt idx="525">
                <c:v>-15484</c:v>
              </c:pt>
              <c:pt idx="526">
                <c:v>450</c:v>
              </c:pt>
              <c:pt idx="527">
                <c:v>2272</c:v>
              </c:pt>
              <c:pt idx="528">
                <c:v>2918</c:v>
              </c:pt>
              <c:pt idx="529">
                <c:v>-13883</c:v>
              </c:pt>
              <c:pt idx="530">
                <c:v>-10304</c:v>
              </c:pt>
              <c:pt idx="531">
                <c:v>-12899</c:v>
              </c:pt>
              <c:pt idx="532">
                <c:v>-21542</c:v>
              </c:pt>
              <c:pt idx="533">
                <c:v>5840</c:v>
              </c:pt>
              <c:pt idx="534">
                <c:v>-4765</c:v>
              </c:pt>
              <c:pt idx="535">
                <c:v>-35873</c:v>
              </c:pt>
              <c:pt idx="536">
                <c:v>-21827</c:v>
              </c:pt>
              <c:pt idx="537">
                <c:v>-9110</c:v>
              </c:pt>
              <c:pt idx="538">
                <c:v>-6150</c:v>
              </c:pt>
              <c:pt idx="539">
                <c:v>-1647</c:v>
              </c:pt>
              <c:pt idx="540">
                <c:v>-1249</c:v>
              </c:pt>
              <c:pt idx="541">
                <c:v>-4535</c:v>
              </c:pt>
              <c:pt idx="542">
                <c:v>-5214</c:v>
              </c:pt>
              <c:pt idx="543">
                <c:v>-27080</c:v>
              </c:pt>
              <c:pt idx="544">
                <c:v>-5557</c:v>
              </c:pt>
              <c:pt idx="545">
                <c:v>-3304</c:v>
              </c:pt>
              <c:pt idx="546">
                <c:v>-14249</c:v>
              </c:pt>
              <c:pt idx="547">
                <c:v>-60806</c:v>
              </c:pt>
              <c:pt idx="548">
                <c:v>-3314</c:v>
              </c:pt>
              <c:pt idx="549">
                <c:v>1213</c:v>
              </c:pt>
              <c:pt idx="550">
                <c:v>-5827</c:v>
              </c:pt>
              <c:pt idx="551">
                <c:v>-5498</c:v>
              </c:pt>
              <c:pt idx="552">
                <c:v>2609</c:v>
              </c:pt>
              <c:pt idx="553">
                <c:v>2186</c:v>
              </c:pt>
              <c:pt idx="554">
                <c:v>-1610</c:v>
              </c:pt>
              <c:pt idx="555">
                <c:v>894</c:v>
              </c:pt>
              <c:pt idx="556">
                <c:v>-1997</c:v>
              </c:pt>
              <c:pt idx="557">
                <c:v>-1585</c:v>
              </c:pt>
              <c:pt idx="558">
                <c:v>-11732</c:v>
              </c:pt>
              <c:pt idx="559">
                <c:v>-5197</c:v>
              </c:pt>
              <c:pt idx="560">
                <c:v>-29645</c:v>
              </c:pt>
              <c:pt idx="561">
                <c:v>-3087</c:v>
              </c:pt>
              <c:pt idx="562">
                <c:v>-5516</c:v>
              </c:pt>
              <c:pt idx="563">
                <c:v>-4248</c:v>
              </c:pt>
              <c:pt idx="564">
                <c:v>-817</c:v>
              </c:pt>
              <c:pt idx="565">
                <c:v>-831</c:v>
              </c:pt>
              <c:pt idx="566">
                <c:v>-2363</c:v>
              </c:pt>
              <c:pt idx="567">
                <c:v>64</c:v>
              </c:pt>
              <c:pt idx="568">
                <c:v>19</c:v>
              </c:pt>
              <c:pt idx="569">
                <c:v>-63</c:v>
              </c:pt>
              <c:pt idx="570">
                <c:v>-68973</c:v>
              </c:pt>
              <c:pt idx="571">
                <c:v>-58026</c:v>
              </c:pt>
              <c:pt idx="572">
                <c:v>-21669</c:v>
              </c:pt>
              <c:pt idx="573">
                <c:v>6787</c:v>
              </c:pt>
              <c:pt idx="574">
                <c:v>-4880</c:v>
              </c:pt>
              <c:pt idx="575">
                <c:v>9422</c:v>
              </c:pt>
              <c:pt idx="576">
                <c:v>5971</c:v>
              </c:pt>
              <c:pt idx="577">
                <c:v>2230</c:v>
              </c:pt>
              <c:pt idx="578">
                <c:v>7177</c:v>
              </c:pt>
              <c:pt idx="579">
                <c:v>289</c:v>
              </c:pt>
              <c:pt idx="580">
                <c:v>-943</c:v>
              </c:pt>
              <c:pt idx="581">
                <c:v>-2332</c:v>
              </c:pt>
              <c:pt idx="582">
                <c:v>-12263</c:v>
              </c:pt>
              <c:pt idx="583">
                <c:v>-11570</c:v>
              </c:pt>
              <c:pt idx="584">
                <c:v>-2701</c:v>
              </c:pt>
              <c:pt idx="585">
                <c:v>-3057</c:v>
              </c:pt>
              <c:pt idx="586">
                <c:v>-9928</c:v>
              </c:pt>
              <c:pt idx="587">
                <c:v>-15536</c:v>
              </c:pt>
              <c:pt idx="588">
                <c:v>-4075</c:v>
              </c:pt>
              <c:pt idx="589">
                <c:v>-6634</c:v>
              </c:pt>
              <c:pt idx="590">
                <c:v>-6427</c:v>
              </c:pt>
              <c:pt idx="591">
                <c:v>5430</c:v>
              </c:pt>
              <c:pt idx="592">
                <c:v>830</c:v>
              </c:pt>
              <c:pt idx="593">
                <c:v>-11428</c:v>
              </c:pt>
              <c:pt idx="594">
                <c:v>-17200</c:v>
              </c:pt>
              <c:pt idx="595">
                <c:v>-34410</c:v>
              </c:pt>
              <c:pt idx="596">
                <c:v>1209</c:v>
              </c:pt>
              <c:pt idx="597">
                <c:v>-405</c:v>
              </c:pt>
              <c:pt idx="598">
                <c:v>4247</c:v>
              </c:pt>
              <c:pt idx="599">
                <c:v>-22037</c:v>
              </c:pt>
              <c:pt idx="600">
                <c:v>-20897</c:v>
              </c:pt>
              <c:pt idx="601">
                <c:v>-10055</c:v>
              </c:pt>
              <c:pt idx="602">
                <c:v>-45119</c:v>
              </c:pt>
              <c:pt idx="603">
                <c:v>-8186</c:v>
              </c:pt>
              <c:pt idx="604">
                <c:v>-22134</c:v>
              </c:pt>
              <c:pt idx="605">
                <c:v>-25236</c:v>
              </c:pt>
              <c:pt idx="606">
                <c:v>-14167</c:v>
              </c:pt>
              <c:pt idx="607">
                <c:v>-27956</c:v>
              </c:pt>
              <c:pt idx="608">
                <c:v>-42239</c:v>
              </c:pt>
              <c:pt idx="609">
                <c:v>-53921</c:v>
              </c:pt>
              <c:pt idx="610">
                <c:v>-14614</c:v>
              </c:pt>
              <c:pt idx="611">
                <c:v>-63264</c:v>
              </c:pt>
              <c:pt idx="612">
                <c:v>-8574</c:v>
              </c:pt>
              <c:pt idx="613">
                <c:v>-15775</c:v>
              </c:pt>
              <c:pt idx="614">
                <c:v>-11443</c:v>
              </c:pt>
              <c:pt idx="615">
                <c:v>16590</c:v>
              </c:pt>
              <c:pt idx="616">
                <c:v>3290</c:v>
              </c:pt>
              <c:pt idx="617">
                <c:v>8097</c:v>
              </c:pt>
              <c:pt idx="618">
                <c:v>-27854</c:v>
              </c:pt>
              <c:pt idx="619">
                <c:v>-36242</c:v>
              </c:pt>
              <c:pt idx="620">
                <c:v>-5574</c:v>
              </c:pt>
              <c:pt idx="621">
                <c:v>-13361</c:v>
              </c:pt>
              <c:pt idx="622">
                <c:v>630</c:v>
              </c:pt>
              <c:pt idx="623">
                <c:v>-14846</c:v>
              </c:pt>
              <c:pt idx="624">
                <c:v>-7024</c:v>
              </c:pt>
              <c:pt idx="625">
                <c:v>-13544</c:v>
              </c:pt>
              <c:pt idx="626">
                <c:v>-6498</c:v>
              </c:pt>
              <c:pt idx="627">
                <c:v>6361</c:v>
              </c:pt>
              <c:pt idx="628">
                <c:v>1838</c:v>
              </c:pt>
              <c:pt idx="629">
                <c:v>-1705</c:v>
              </c:pt>
              <c:pt idx="630">
                <c:v>1118</c:v>
              </c:pt>
              <c:pt idx="631">
                <c:v>-19925</c:v>
              </c:pt>
              <c:pt idx="632">
                <c:v>-2782</c:v>
              </c:pt>
              <c:pt idx="633">
                <c:v>-18505</c:v>
              </c:pt>
              <c:pt idx="634">
                <c:v>-27735</c:v>
              </c:pt>
              <c:pt idx="635">
                <c:v>-13894</c:v>
              </c:pt>
              <c:pt idx="636">
                <c:v>2894</c:v>
              </c:pt>
              <c:pt idx="637">
                <c:v>336</c:v>
              </c:pt>
              <c:pt idx="638">
                <c:v>5641</c:v>
              </c:pt>
              <c:pt idx="639">
                <c:v>6031</c:v>
              </c:pt>
              <c:pt idx="640">
                <c:v>5199</c:v>
              </c:pt>
              <c:pt idx="641">
                <c:v>1247</c:v>
              </c:pt>
              <c:pt idx="642">
                <c:v>-986</c:v>
              </c:pt>
              <c:pt idx="643">
                <c:v>-4258</c:v>
              </c:pt>
              <c:pt idx="644">
                <c:v>2113</c:v>
              </c:pt>
              <c:pt idx="645">
                <c:v>7216</c:v>
              </c:pt>
              <c:pt idx="646">
                <c:v>9651</c:v>
              </c:pt>
              <c:pt idx="647">
                <c:v>13520</c:v>
              </c:pt>
              <c:pt idx="648">
                <c:v>1674</c:v>
              </c:pt>
              <c:pt idx="649">
                <c:v>679</c:v>
              </c:pt>
              <c:pt idx="650">
                <c:v>4904</c:v>
              </c:pt>
              <c:pt idx="651">
                <c:v>-1752</c:v>
              </c:pt>
              <c:pt idx="652">
                <c:v>-4302</c:v>
              </c:pt>
              <c:pt idx="653">
                <c:v>-3568</c:v>
              </c:pt>
              <c:pt idx="654">
                <c:v>1315</c:v>
              </c:pt>
              <c:pt idx="655">
                <c:v>-7702</c:v>
              </c:pt>
              <c:pt idx="656">
                <c:v>-9664</c:v>
              </c:pt>
              <c:pt idx="657">
                <c:v>-17557</c:v>
              </c:pt>
              <c:pt idx="658">
                <c:v>-6309</c:v>
              </c:pt>
              <c:pt idx="659">
                <c:v>-8739</c:v>
              </c:pt>
              <c:pt idx="660">
                <c:v>-18977</c:v>
              </c:pt>
              <c:pt idx="661">
                <c:v>-14769</c:v>
              </c:pt>
              <c:pt idx="662">
                <c:v>-39325</c:v>
              </c:pt>
              <c:pt idx="663">
                <c:v>-29885</c:v>
              </c:pt>
              <c:pt idx="664">
                <c:v>-14025</c:v>
              </c:pt>
              <c:pt idx="665">
                <c:v>-29038</c:v>
              </c:pt>
              <c:pt idx="666">
                <c:v>-60005</c:v>
              </c:pt>
              <c:pt idx="667">
                <c:v>-53239</c:v>
              </c:pt>
              <c:pt idx="668">
                <c:v>-34862</c:v>
              </c:pt>
              <c:pt idx="669">
                <c:v>-53069</c:v>
              </c:pt>
              <c:pt idx="670">
                <c:v>-21645</c:v>
              </c:pt>
              <c:pt idx="671">
                <c:v>-44901</c:v>
              </c:pt>
              <c:pt idx="672">
                <c:v>6990</c:v>
              </c:pt>
              <c:pt idx="673">
                <c:v>1700</c:v>
              </c:pt>
              <c:pt idx="674">
                <c:v>6024</c:v>
              </c:pt>
              <c:pt idx="675">
                <c:v>3387</c:v>
              </c:pt>
              <c:pt idx="676">
                <c:v>5817</c:v>
              </c:pt>
              <c:pt idx="677">
                <c:v>-376</c:v>
              </c:pt>
              <c:pt idx="678">
                <c:v>-4634</c:v>
              </c:pt>
              <c:pt idx="679">
                <c:v>-14391</c:v>
              </c:pt>
              <c:pt idx="680">
                <c:v>-1374</c:v>
              </c:pt>
              <c:pt idx="681">
                <c:v>-5060</c:v>
              </c:pt>
              <c:pt idx="682">
                <c:v>-6756</c:v>
              </c:pt>
              <c:pt idx="683">
                <c:v>-3258</c:v>
              </c:pt>
              <c:pt idx="684">
                <c:v>-1654</c:v>
              </c:pt>
              <c:pt idx="685">
                <c:v>-5930</c:v>
              </c:pt>
              <c:pt idx="686">
                <c:v>-4859</c:v>
              </c:pt>
              <c:pt idx="687">
                <c:v>-14315</c:v>
              </c:pt>
              <c:pt idx="688">
                <c:v>-2108</c:v>
              </c:pt>
              <c:pt idx="689">
                <c:v>-2851</c:v>
              </c:pt>
              <c:pt idx="690">
                <c:v>-23926</c:v>
              </c:pt>
              <c:pt idx="691">
                <c:v>-33883</c:v>
              </c:pt>
              <c:pt idx="692">
                <c:v>-12604</c:v>
              </c:pt>
              <c:pt idx="693">
                <c:v>-10279</c:v>
              </c:pt>
              <c:pt idx="694">
                <c:v>4146</c:v>
              </c:pt>
              <c:pt idx="695">
                <c:v>-998</c:v>
              </c:pt>
              <c:pt idx="696">
                <c:v>-6216</c:v>
              </c:pt>
              <c:pt idx="697">
                <c:v>4067</c:v>
              </c:pt>
              <c:pt idx="698">
                <c:v>-10739</c:v>
              </c:pt>
              <c:pt idx="699">
                <c:v>1347</c:v>
              </c:pt>
              <c:pt idx="700">
                <c:v>1240</c:v>
              </c:pt>
              <c:pt idx="701">
                <c:v>-30157</c:v>
              </c:pt>
              <c:pt idx="702">
                <c:v>-34281</c:v>
              </c:pt>
              <c:pt idx="703">
                <c:v>-12328</c:v>
              </c:pt>
              <c:pt idx="704">
                <c:v>-6670</c:v>
              </c:pt>
              <c:pt idx="705">
                <c:v>1381</c:v>
              </c:pt>
              <c:pt idx="706">
                <c:v>7570</c:v>
              </c:pt>
              <c:pt idx="707">
                <c:v>29119</c:v>
              </c:pt>
              <c:pt idx="708">
                <c:v>27779</c:v>
              </c:pt>
              <c:pt idx="709">
                <c:v>24341</c:v>
              </c:pt>
              <c:pt idx="710">
                <c:v>15937</c:v>
              </c:pt>
              <c:pt idx="711">
                <c:v>16763</c:v>
              </c:pt>
              <c:pt idx="712">
                <c:v>14556</c:v>
              </c:pt>
              <c:pt idx="713">
                <c:v>8581</c:v>
              </c:pt>
              <c:pt idx="714">
                <c:v>-20561</c:v>
              </c:pt>
              <c:pt idx="715">
                <c:v>-7766</c:v>
              </c:pt>
              <c:pt idx="716">
                <c:v>-3486</c:v>
              </c:pt>
              <c:pt idx="717">
                <c:v>4491</c:v>
              </c:pt>
              <c:pt idx="718">
                <c:v>5529</c:v>
              </c:pt>
              <c:pt idx="719">
                <c:v>3583</c:v>
              </c:pt>
            </c:numLit>
          </c:val>
          <c:extLst>
            <c:ext xmlns:c16="http://schemas.microsoft.com/office/drawing/2014/chart" uri="{C3380CC4-5D6E-409C-BE32-E72D297353CC}">
              <c16:uniqueId val="{00000000-A4D2-4FE7-ADDE-DA873CD04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9003968"/>
        <c:axId val="1988997984"/>
      </c:barChart>
      <c:catAx>
        <c:axId val="198900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988997984"/>
        <c:crosses val="autoZero"/>
        <c:auto val="1"/>
        <c:lblAlgn val="ctr"/>
        <c:lblOffset val="100"/>
        <c:noMultiLvlLbl val="0"/>
      </c:catAx>
      <c:valAx>
        <c:axId val="198899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9003968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Hourly deviation of CA BiH for October 2020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7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9">
                <c:v>25</c:v>
              </c:pt>
              <c:pt idx="613">
                <c:v>26</c:v>
              </c:pt>
              <c:pt idx="637">
                <c:v>27</c:v>
              </c:pt>
              <c:pt idx="662">
                <c:v>28</c:v>
              </c:pt>
              <c:pt idx="686">
                <c:v>29</c:v>
              </c:pt>
              <c:pt idx="710">
                <c:v>30</c:v>
              </c:pt>
              <c:pt idx="734">
                <c:v>31</c:v>
              </c:pt>
            </c:strLit>
          </c:cat>
          <c:val>
            <c:numLit>
              <c:formatCode>General</c:formatCode>
              <c:ptCount val="747"/>
              <c:pt idx="0">
                <c:v>16115</c:v>
              </c:pt>
              <c:pt idx="1">
                <c:v>9068</c:v>
              </c:pt>
              <c:pt idx="2">
                <c:v>-1876</c:v>
              </c:pt>
              <c:pt idx="3">
                <c:v>19764</c:v>
              </c:pt>
              <c:pt idx="4">
                <c:v>3482</c:v>
              </c:pt>
              <c:pt idx="5">
                <c:v>34383</c:v>
              </c:pt>
              <c:pt idx="6">
                <c:v>4733</c:v>
              </c:pt>
              <c:pt idx="7">
                <c:v>-5313</c:v>
              </c:pt>
              <c:pt idx="8">
                <c:v>475</c:v>
              </c:pt>
              <c:pt idx="9">
                <c:v>2921</c:v>
              </c:pt>
              <c:pt idx="10">
                <c:v>4613</c:v>
              </c:pt>
              <c:pt idx="11">
                <c:v>5387</c:v>
              </c:pt>
              <c:pt idx="12">
                <c:v>5519</c:v>
              </c:pt>
              <c:pt idx="13">
                <c:v>2102</c:v>
              </c:pt>
              <c:pt idx="14">
                <c:v>2668</c:v>
              </c:pt>
              <c:pt idx="15">
                <c:v>2541</c:v>
              </c:pt>
              <c:pt idx="16">
                <c:v>4073</c:v>
              </c:pt>
              <c:pt idx="17">
                <c:v>-3763</c:v>
              </c:pt>
              <c:pt idx="18">
                <c:v>-32437</c:v>
              </c:pt>
              <c:pt idx="19">
                <c:v>-19684</c:v>
              </c:pt>
              <c:pt idx="20">
                <c:v>528</c:v>
              </c:pt>
              <c:pt idx="21">
                <c:v>6758</c:v>
              </c:pt>
              <c:pt idx="22">
                <c:v>6079</c:v>
              </c:pt>
              <c:pt idx="23">
                <c:v>-2289</c:v>
              </c:pt>
              <c:pt idx="24">
                <c:v>-181</c:v>
              </c:pt>
              <c:pt idx="25">
                <c:v>-10029</c:v>
              </c:pt>
              <c:pt idx="26">
                <c:v>4828</c:v>
              </c:pt>
              <c:pt idx="27">
                <c:v>4861</c:v>
              </c:pt>
              <c:pt idx="28">
                <c:v>3683</c:v>
              </c:pt>
              <c:pt idx="29">
                <c:v>17117</c:v>
              </c:pt>
              <c:pt idx="30">
                <c:v>2864</c:v>
              </c:pt>
              <c:pt idx="31">
                <c:v>-9348</c:v>
              </c:pt>
              <c:pt idx="32">
                <c:v>-2774</c:v>
              </c:pt>
              <c:pt idx="33">
                <c:v>1240</c:v>
              </c:pt>
              <c:pt idx="34">
                <c:v>1433</c:v>
              </c:pt>
              <c:pt idx="35">
                <c:v>-13569</c:v>
              </c:pt>
              <c:pt idx="36">
                <c:v>2242</c:v>
              </c:pt>
              <c:pt idx="37">
                <c:v>2727</c:v>
              </c:pt>
              <c:pt idx="38">
                <c:v>3226</c:v>
              </c:pt>
              <c:pt idx="39">
                <c:v>6118</c:v>
              </c:pt>
              <c:pt idx="40">
                <c:v>8278</c:v>
              </c:pt>
              <c:pt idx="41">
                <c:v>4871</c:v>
              </c:pt>
              <c:pt idx="42">
                <c:v>-14133</c:v>
              </c:pt>
              <c:pt idx="43">
                <c:v>-5572</c:v>
              </c:pt>
              <c:pt idx="44">
                <c:v>1027</c:v>
              </c:pt>
              <c:pt idx="45">
                <c:v>1403</c:v>
              </c:pt>
              <c:pt idx="46">
                <c:v>-2938</c:v>
              </c:pt>
              <c:pt idx="47">
                <c:v>3851</c:v>
              </c:pt>
              <c:pt idx="48">
                <c:v>-11641</c:v>
              </c:pt>
              <c:pt idx="49">
                <c:v>13415</c:v>
              </c:pt>
              <c:pt idx="50">
                <c:v>38062</c:v>
              </c:pt>
              <c:pt idx="51">
                <c:v>19892</c:v>
              </c:pt>
              <c:pt idx="52">
                <c:v>27978</c:v>
              </c:pt>
              <c:pt idx="53">
                <c:v>16959</c:v>
              </c:pt>
              <c:pt idx="54">
                <c:v>-4235</c:v>
              </c:pt>
              <c:pt idx="55">
                <c:v>-11401</c:v>
              </c:pt>
              <c:pt idx="56">
                <c:v>-516</c:v>
              </c:pt>
              <c:pt idx="57">
                <c:v>748</c:v>
              </c:pt>
              <c:pt idx="58">
                <c:v>-2866</c:v>
              </c:pt>
              <c:pt idx="59">
                <c:v>-6532</c:v>
              </c:pt>
              <c:pt idx="60">
                <c:v>-6118</c:v>
              </c:pt>
              <c:pt idx="61">
                <c:v>-3045</c:v>
              </c:pt>
              <c:pt idx="62">
                <c:v>-651</c:v>
              </c:pt>
              <c:pt idx="63">
                <c:v>2490</c:v>
              </c:pt>
              <c:pt idx="64">
                <c:v>-3972</c:v>
              </c:pt>
              <c:pt idx="65">
                <c:v>6582</c:v>
              </c:pt>
              <c:pt idx="66">
                <c:v>-5820</c:v>
              </c:pt>
              <c:pt idx="67">
                <c:v>-5882</c:v>
              </c:pt>
              <c:pt idx="68">
                <c:v>10233</c:v>
              </c:pt>
              <c:pt idx="69">
                <c:v>9494</c:v>
              </c:pt>
              <c:pt idx="70">
                <c:v>22737</c:v>
              </c:pt>
              <c:pt idx="71">
                <c:v>14539</c:v>
              </c:pt>
              <c:pt idx="72">
                <c:v>396</c:v>
              </c:pt>
              <c:pt idx="73">
                <c:v>36969</c:v>
              </c:pt>
              <c:pt idx="74">
                <c:v>-16707</c:v>
              </c:pt>
              <c:pt idx="75">
                <c:v>-5890</c:v>
              </c:pt>
              <c:pt idx="76">
                <c:v>-8145</c:v>
              </c:pt>
              <c:pt idx="77">
                <c:v>-710</c:v>
              </c:pt>
              <c:pt idx="78">
                <c:v>-12482</c:v>
              </c:pt>
              <c:pt idx="79">
                <c:v>-30502</c:v>
              </c:pt>
              <c:pt idx="80">
                <c:v>-6274</c:v>
              </c:pt>
              <c:pt idx="81">
                <c:v>-4759</c:v>
              </c:pt>
              <c:pt idx="82">
                <c:v>-10705</c:v>
              </c:pt>
              <c:pt idx="83">
                <c:v>-16018</c:v>
              </c:pt>
              <c:pt idx="84">
                <c:v>-5540</c:v>
              </c:pt>
              <c:pt idx="85">
                <c:v>-13930</c:v>
              </c:pt>
              <c:pt idx="86">
                <c:v>8322</c:v>
              </c:pt>
              <c:pt idx="87">
                <c:v>-3254</c:v>
              </c:pt>
              <c:pt idx="88">
                <c:v>8964</c:v>
              </c:pt>
              <c:pt idx="89">
                <c:v>2041</c:v>
              </c:pt>
              <c:pt idx="90">
                <c:v>5506</c:v>
              </c:pt>
              <c:pt idx="91">
                <c:v>-1392</c:v>
              </c:pt>
              <c:pt idx="92">
                <c:v>5173</c:v>
              </c:pt>
              <c:pt idx="93">
                <c:v>8894</c:v>
              </c:pt>
              <c:pt idx="94">
                <c:v>5161</c:v>
              </c:pt>
              <c:pt idx="95">
                <c:v>-2604</c:v>
              </c:pt>
              <c:pt idx="96">
                <c:v>27370</c:v>
              </c:pt>
              <c:pt idx="97">
                <c:v>30441</c:v>
              </c:pt>
              <c:pt idx="98">
                <c:v>25030</c:v>
              </c:pt>
              <c:pt idx="99">
                <c:v>10248</c:v>
              </c:pt>
              <c:pt idx="100">
                <c:v>2462</c:v>
              </c:pt>
              <c:pt idx="101">
                <c:v>14999</c:v>
              </c:pt>
              <c:pt idx="102">
                <c:v>-841</c:v>
              </c:pt>
              <c:pt idx="103">
                <c:v>3814</c:v>
              </c:pt>
              <c:pt idx="104">
                <c:v>1998</c:v>
              </c:pt>
              <c:pt idx="105">
                <c:v>11227</c:v>
              </c:pt>
              <c:pt idx="106">
                <c:v>-1130</c:v>
              </c:pt>
              <c:pt idx="107">
                <c:v>-503</c:v>
              </c:pt>
              <c:pt idx="108">
                <c:v>1630</c:v>
              </c:pt>
              <c:pt idx="109">
                <c:v>-1742</c:v>
              </c:pt>
              <c:pt idx="110">
                <c:v>-477</c:v>
              </c:pt>
              <c:pt idx="111">
                <c:v>509</c:v>
              </c:pt>
              <c:pt idx="112">
                <c:v>3439</c:v>
              </c:pt>
              <c:pt idx="113">
                <c:v>896</c:v>
              </c:pt>
              <c:pt idx="114">
                <c:v>-8852</c:v>
              </c:pt>
              <c:pt idx="115">
                <c:v>-7136</c:v>
              </c:pt>
              <c:pt idx="116">
                <c:v>-13881</c:v>
              </c:pt>
              <c:pt idx="117">
                <c:v>2212</c:v>
              </c:pt>
              <c:pt idx="118">
                <c:v>1624</c:v>
              </c:pt>
              <c:pt idx="119">
                <c:v>-5912</c:v>
              </c:pt>
              <c:pt idx="120">
                <c:v>34714</c:v>
              </c:pt>
              <c:pt idx="121">
                <c:v>23522</c:v>
              </c:pt>
              <c:pt idx="122">
                <c:v>11893</c:v>
              </c:pt>
              <c:pt idx="123">
                <c:v>935</c:v>
              </c:pt>
              <c:pt idx="124">
                <c:v>-7914</c:v>
              </c:pt>
              <c:pt idx="125">
                <c:v>-970</c:v>
              </c:pt>
              <c:pt idx="126">
                <c:v>-1628</c:v>
              </c:pt>
              <c:pt idx="127">
                <c:v>-41</c:v>
              </c:pt>
              <c:pt idx="128">
                <c:v>-3305</c:v>
              </c:pt>
              <c:pt idx="129">
                <c:v>3411</c:v>
              </c:pt>
              <c:pt idx="130">
                <c:v>6563</c:v>
              </c:pt>
              <c:pt idx="131">
                <c:v>5943</c:v>
              </c:pt>
              <c:pt idx="132">
                <c:v>7963</c:v>
              </c:pt>
              <c:pt idx="133">
                <c:v>2759</c:v>
              </c:pt>
              <c:pt idx="134">
                <c:v>5419</c:v>
              </c:pt>
              <c:pt idx="135">
                <c:v>5599</c:v>
              </c:pt>
              <c:pt idx="136">
                <c:v>2209</c:v>
              </c:pt>
              <c:pt idx="137">
                <c:v>4464</c:v>
              </c:pt>
              <c:pt idx="138">
                <c:v>-48562</c:v>
              </c:pt>
              <c:pt idx="139">
                <c:v>2535</c:v>
              </c:pt>
              <c:pt idx="140">
                <c:v>1841</c:v>
              </c:pt>
              <c:pt idx="141">
                <c:v>10920</c:v>
              </c:pt>
              <c:pt idx="142">
                <c:v>14858</c:v>
              </c:pt>
              <c:pt idx="143">
                <c:v>23799</c:v>
              </c:pt>
              <c:pt idx="144">
                <c:v>6816</c:v>
              </c:pt>
              <c:pt idx="145">
                <c:v>5489</c:v>
              </c:pt>
              <c:pt idx="146">
                <c:v>-7294</c:v>
              </c:pt>
              <c:pt idx="147">
                <c:v>-12316</c:v>
              </c:pt>
              <c:pt idx="148">
                <c:v>-28703</c:v>
              </c:pt>
              <c:pt idx="149">
                <c:v>-7387</c:v>
              </c:pt>
              <c:pt idx="150">
                <c:v>3597</c:v>
              </c:pt>
              <c:pt idx="151">
                <c:v>-4004</c:v>
              </c:pt>
              <c:pt idx="152">
                <c:v>-2002</c:v>
              </c:pt>
              <c:pt idx="153">
                <c:v>-603</c:v>
              </c:pt>
              <c:pt idx="154">
                <c:v>-5942</c:v>
              </c:pt>
              <c:pt idx="155">
                <c:v>582</c:v>
              </c:pt>
              <c:pt idx="156">
                <c:v>-2228</c:v>
              </c:pt>
              <c:pt idx="157">
                <c:v>-19156</c:v>
              </c:pt>
              <c:pt idx="158">
                <c:v>-23444</c:v>
              </c:pt>
              <c:pt idx="159">
                <c:v>-9313</c:v>
              </c:pt>
              <c:pt idx="160">
                <c:v>9572</c:v>
              </c:pt>
              <c:pt idx="161">
                <c:v>-3620</c:v>
              </c:pt>
              <c:pt idx="162">
                <c:v>-14262</c:v>
              </c:pt>
              <c:pt idx="163">
                <c:v>4044</c:v>
              </c:pt>
              <c:pt idx="164">
                <c:v>327</c:v>
              </c:pt>
              <c:pt idx="165">
                <c:v>4127</c:v>
              </c:pt>
              <c:pt idx="166">
                <c:v>966</c:v>
              </c:pt>
              <c:pt idx="167">
                <c:v>-18485</c:v>
              </c:pt>
              <c:pt idx="168">
                <c:v>-3344</c:v>
              </c:pt>
              <c:pt idx="169">
                <c:v>1417</c:v>
              </c:pt>
              <c:pt idx="170">
                <c:v>-3930</c:v>
              </c:pt>
              <c:pt idx="171">
                <c:v>153</c:v>
              </c:pt>
              <c:pt idx="172">
                <c:v>-5095</c:v>
              </c:pt>
              <c:pt idx="173">
                <c:v>10619</c:v>
              </c:pt>
              <c:pt idx="174">
                <c:v>4081</c:v>
              </c:pt>
              <c:pt idx="175">
                <c:v>-15793</c:v>
              </c:pt>
              <c:pt idx="176">
                <c:v>4835</c:v>
              </c:pt>
              <c:pt idx="177">
                <c:v>8820</c:v>
              </c:pt>
              <c:pt idx="178">
                <c:v>17651</c:v>
              </c:pt>
              <c:pt idx="179">
                <c:v>20103</c:v>
              </c:pt>
              <c:pt idx="180">
                <c:v>13892</c:v>
              </c:pt>
              <c:pt idx="181">
                <c:v>4526</c:v>
              </c:pt>
              <c:pt idx="182">
                <c:v>-106</c:v>
              </c:pt>
              <c:pt idx="183">
                <c:v>2724</c:v>
              </c:pt>
              <c:pt idx="184">
                <c:v>14431</c:v>
              </c:pt>
              <c:pt idx="185">
                <c:v>486</c:v>
              </c:pt>
              <c:pt idx="186">
                <c:v>-17096</c:v>
              </c:pt>
              <c:pt idx="187">
                <c:v>-12713</c:v>
              </c:pt>
              <c:pt idx="188">
                <c:v>-12187</c:v>
              </c:pt>
              <c:pt idx="189">
                <c:v>4432</c:v>
              </c:pt>
              <c:pt idx="190">
                <c:v>-2256</c:v>
              </c:pt>
              <c:pt idx="191">
                <c:v>-715</c:v>
              </c:pt>
              <c:pt idx="192">
                <c:v>-23094</c:v>
              </c:pt>
              <c:pt idx="193">
                <c:v>6939</c:v>
              </c:pt>
              <c:pt idx="194">
                <c:v>11476</c:v>
              </c:pt>
              <c:pt idx="195">
                <c:v>13750</c:v>
              </c:pt>
              <c:pt idx="196">
                <c:v>17040</c:v>
              </c:pt>
              <c:pt idx="197">
                <c:v>14439</c:v>
              </c:pt>
              <c:pt idx="198">
                <c:v>-52218</c:v>
              </c:pt>
              <c:pt idx="199">
                <c:v>6924</c:v>
              </c:pt>
              <c:pt idx="200">
                <c:v>-11271</c:v>
              </c:pt>
              <c:pt idx="201">
                <c:v>10152</c:v>
              </c:pt>
              <c:pt idx="202">
                <c:v>3950</c:v>
              </c:pt>
              <c:pt idx="203">
                <c:v>3255</c:v>
              </c:pt>
              <c:pt idx="204">
                <c:v>2182</c:v>
              </c:pt>
              <c:pt idx="205">
                <c:v>987</c:v>
              </c:pt>
              <c:pt idx="206">
                <c:v>770</c:v>
              </c:pt>
              <c:pt idx="207">
                <c:v>-832</c:v>
              </c:pt>
              <c:pt idx="208">
                <c:v>2693</c:v>
              </c:pt>
              <c:pt idx="209">
                <c:v>21587</c:v>
              </c:pt>
              <c:pt idx="210">
                <c:v>-2207</c:v>
              </c:pt>
              <c:pt idx="211">
                <c:v>3736</c:v>
              </c:pt>
              <c:pt idx="212">
                <c:v>18775</c:v>
              </c:pt>
              <c:pt idx="213">
                <c:v>7831</c:v>
              </c:pt>
              <c:pt idx="214">
                <c:v>1922</c:v>
              </c:pt>
              <c:pt idx="215">
                <c:v>-2752</c:v>
              </c:pt>
              <c:pt idx="216">
                <c:v>7945</c:v>
              </c:pt>
              <c:pt idx="217">
                <c:v>-21201</c:v>
              </c:pt>
              <c:pt idx="218">
                <c:v>-11277</c:v>
              </c:pt>
              <c:pt idx="219">
                <c:v>-448</c:v>
              </c:pt>
              <c:pt idx="220">
                <c:v>-6092</c:v>
              </c:pt>
              <c:pt idx="221">
                <c:v>-7232</c:v>
              </c:pt>
              <c:pt idx="222">
                <c:v>2944</c:v>
              </c:pt>
              <c:pt idx="223">
                <c:v>-182</c:v>
              </c:pt>
              <c:pt idx="224">
                <c:v>-898</c:v>
              </c:pt>
              <c:pt idx="225">
                <c:v>1553</c:v>
              </c:pt>
              <c:pt idx="226">
                <c:v>2937</c:v>
              </c:pt>
              <c:pt idx="227">
                <c:v>4716</c:v>
              </c:pt>
              <c:pt idx="228">
                <c:v>8098</c:v>
              </c:pt>
              <c:pt idx="229">
                <c:v>971</c:v>
              </c:pt>
              <c:pt idx="230">
                <c:v>9706</c:v>
              </c:pt>
              <c:pt idx="231">
                <c:v>3432</c:v>
              </c:pt>
              <c:pt idx="232">
                <c:v>8267</c:v>
              </c:pt>
              <c:pt idx="233">
                <c:v>-5253</c:v>
              </c:pt>
              <c:pt idx="234">
                <c:v>-20825</c:v>
              </c:pt>
              <c:pt idx="235">
                <c:v>3854</c:v>
              </c:pt>
              <c:pt idx="236">
                <c:v>3095</c:v>
              </c:pt>
              <c:pt idx="237">
                <c:v>9363</c:v>
              </c:pt>
              <c:pt idx="238">
                <c:v>11316</c:v>
              </c:pt>
              <c:pt idx="239">
                <c:v>4457</c:v>
              </c:pt>
              <c:pt idx="240">
                <c:v>-24803</c:v>
              </c:pt>
              <c:pt idx="241">
                <c:v>-28620</c:v>
              </c:pt>
              <c:pt idx="242">
                <c:v>-16938</c:v>
              </c:pt>
              <c:pt idx="243">
                <c:v>-22149</c:v>
              </c:pt>
              <c:pt idx="244">
                <c:v>-32796</c:v>
              </c:pt>
              <c:pt idx="245">
                <c:v>-30082</c:v>
              </c:pt>
              <c:pt idx="246">
                <c:v>-27564</c:v>
              </c:pt>
              <c:pt idx="247">
                <c:v>2894</c:v>
              </c:pt>
              <c:pt idx="248">
                <c:v>-4534</c:v>
              </c:pt>
              <c:pt idx="249">
                <c:v>25473</c:v>
              </c:pt>
              <c:pt idx="250">
                <c:v>8766</c:v>
              </c:pt>
              <c:pt idx="251">
                <c:v>17885</c:v>
              </c:pt>
              <c:pt idx="252">
                <c:v>27042</c:v>
              </c:pt>
              <c:pt idx="253">
                <c:v>4817</c:v>
              </c:pt>
              <c:pt idx="254">
                <c:v>2590</c:v>
              </c:pt>
              <c:pt idx="255">
                <c:v>647</c:v>
              </c:pt>
              <c:pt idx="256">
                <c:v>-1280</c:v>
              </c:pt>
              <c:pt idx="257">
                <c:v>6960</c:v>
              </c:pt>
              <c:pt idx="258">
                <c:v>-2562</c:v>
              </c:pt>
              <c:pt idx="259">
                <c:v>2150</c:v>
              </c:pt>
              <c:pt idx="260">
                <c:v>7916</c:v>
              </c:pt>
              <c:pt idx="261">
                <c:v>12087</c:v>
              </c:pt>
              <c:pt idx="262">
                <c:v>13682</c:v>
              </c:pt>
              <c:pt idx="263">
                <c:v>17630</c:v>
              </c:pt>
              <c:pt idx="264">
                <c:v>13237</c:v>
              </c:pt>
              <c:pt idx="265">
                <c:v>2238</c:v>
              </c:pt>
              <c:pt idx="266">
                <c:v>4318</c:v>
              </c:pt>
              <c:pt idx="267">
                <c:v>1927</c:v>
              </c:pt>
              <c:pt idx="268">
                <c:v>799</c:v>
              </c:pt>
              <c:pt idx="269">
                <c:v>4466</c:v>
              </c:pt>
              <c:pt idx="270">
                <c:v>-32465</c:v>
              </c:pt>
              <c:pt idx="271">
                <c:v>9956</c:v>
              </c:pt>
              <c:pt idx="272">
                <c:v>-2934</c:v>
              </c:pt>
              <c:pt idx="273">
                <c:v>3245</c:v>
              </c:pt>
              <c:pt idx="274">
                <c:v>15488</c:v>
              </c:pt>
              <c:pt idx="275">
                <c:v>10083</c:v>
              </c:pt>
              <c:pt idx="276">
                <c:v>3256</c:v>
              </c:pt>
              <c:pt idx="277">
                <c:v>3270</c:v>
              </c:pt>
              <c:pt idx="278">
                <c:v>7651</c:v>
              </c:pt>
              <c:pt idx="279">
                <c:v>869</c:v>
              </c:pt>
              <c:pt idx="280">
                <c:v>-2303</c:v>
              </c:pt>
              <c:pt idx="281">
                <c:v>9364</c:v>
              </c:pt>
              <c:pt idx="282">
                <c:v>-841</c:v>
              </c:pt>
              <c:pt idx="283">
                <c:v>-663</c:v>
              </c:pt>
              <c:pt idx="284">
                <c:v>18266</c:v>
              </c:pt>
              <c:pt idx="285">
                <c:v>14544</c:v>
              </c:pt>
              <c:pt idx="286">
                <c:v>19628</c:v>
              </c:pt>
              <c:pt idx="287">
                <c:v>18410</c:v>
              </c:pt>
              <c:pt idx="288">
                <c:v>29751</c:v>
              </c:pt>
              <c:pt idx="289">
                <c:v>17608</c:v>
              </c:pt>
              <c:pt idx="290">
                <c:v>15873</c:v>
              </c:pt>
              <c:pt idx="291">
                <c:v>8236</c:v>
              </c:pt>
              <c:pt idx="292">
                <c:v>5334</c:v>
              </c:pt>
              <c:pt idx="293">
                <c:v>16733</c:v>
              </c:pt>
              <c:pt idx="294">
                <c:v>4814</c:v>
              </c:pt>
              <c:pt idx="295">
                <c:v>-18512</c:v>
              </c:pt>
              <c:pt idx="296">
                <c:v>-7213</c:v>
              </c:pt>
              <c:pt idx="297">
                <c:v>-9764</c:v>
              </c:pt>
              <c:pt idx="298">
                <c:v>5404</c:v>
              </c:pt>
              <c:pt idx="299">
                <c:v>-1260</c:v>
              </c:pt>
              <c:pt idx="300">
                <c:v>-1392</c:v>
              </c:pt>
              <c:pt idx="301">
                <c:v>855</c:v>
              </c:pt>
              <c:pt idx="302">
                <c:v>2669</c:v>
              </c:pt>
              <c:pt idx="303">
                <c:v>-5603</c:v>
              </c:pt>
              <c:pt idx="304">
                <c:v>3005</c:v>
              </c:pt>
              <c:pt idx="305">
                <c:v>31845</c:v>
              </c:pt>
              <c:pt idx="306">
                <c:v>-1318</c:v>
              </c:pt>
              <c:pt idx="307">
                <c:v>38106</c:v>
              </c:pt>
              <c:pt idx="308">
                <c:v>41416</c:v>
              </c:pt>
              <c:pt idx="309">
                <c:v>14574</c:v>
              </c:pt>
              <c:pt idx="310">
                <c:v>16776</c:v>
              </c:pt>
              <c:pt idx="311">
                <c:v>18218</c:v>
              </c:pt>
              <c:pt idx="312">
                <c:v>18384</c:v>
              </c:pt>
              <c:pt idx="313">
                <c:v>18649</c:v>
              </c:pt>
              <c:pt idx="314">
                <c:v>12111</c:v>
              </c:pt>
              <c:pt idx="315">
                <c:v>9538</c:v>
              </c:pt>
              <c:pt idx="316">
                <c:v>5261</c:v>
              </c:pt>
              <c:pt idx="317">
                <c:v>15181</c:v>
              </c:pt>
              <c:pt idx="318">
                <c:v>322</c:v>
              </c:pt>
              <c:pt idx="319">
                <c:v>8046</c:v>
              </c:pt>
              <c:pt idx="320">
                <c:v>3802</c:v>
              </c:pt>
              <c:pt idx="321">
                <c:v>10629</c:v>
              </c:pt>
              <c:pt idx="322">
                <c:v>15983</c:v>
              </c:pt>
              <c:pt idx="323">
                <c:v>20194</c:v>
              </c:pt>
              <c:pt idx="324">
                <c:v>6147</c:v>
              </c:pt>
              <c:pt idx="325">
                <c:v>3862</c:v>
              </c:pt>
              <c:pt idx="326">
                <c:v>4577</c:v>
              </c:pt>
              <c:pt idx="327">
                <c:v>468</c:v>
              </c:pt>
              <c:pt idx="328">
                <c:v>5856</c:v>
              </c:pt>
              <c:pt idx="329">
                <c:v>-589</c:v>
              </c:pt>
              <c:pt idx="330">
                <c:v>252</c:v>
              </c:pt>
              <c:pt idx="331">
                <c:v>3402</c:v>
              </c:pt>
              <c:pt idx="332">
                <c:v>14829</c:v>
              </c:pt>
              <c:pt idx="333">
                <c:v>1972</c:v>
              </c:pt>
              <c:pt idx="334">
                <c:v>2629</c:v>
              </c:pt>
              <c:pt idx="335">
                <c:v>5088</c:v>
              </c:pt>
              <c:pt idx="336">
                <c:v>-247</c:v>
              </c:pt>
              <c:pt idx="337">
                <c:v>5104</c:v>
              </c:pt>
              <c:pt idx="338">
                <c:v>21609</c:v>
              </c:pt>
              <c:pt idx="339">
                <c:v>13379</c:v>
              </c:pt>
              <c:pt idx="340">
                <c:v>-4511</c:v>
              </c:pt>
              <c:pt idx="341">
                <c:v>11587</c:v>
              </c:pt>
              <c:pt idx="342">
                <c:v>-3650</c:v>
              </c:pt>
              <c:pt idx="343">
                <c:v>1146</c:v>
              </c:pt>
              <c:pt idx="344">
                <c:v>-1653</c:v>
              </c:pt>
              <c:pt idx="345">
                <c:v>-2242</c:v>
              </c:pt>
              <c:pt idx="346">
                <c:v>912</c:v>
              </c:pt>
              <c:pt idx="347">
                <c:v>-3305</c:v>
              </c:pt>
              <c:pt idx="348">
                <c:v>4569</c:v>
              </c:pt>
              <c:pt idx="349">
                <c:v>1947</c:v>
              </c:pt>
              <c:pt idx="350">
                <c:v>-4658</c:v>
              </c:pt>
              <c:pt idx="351">
                <c:v>12930</c:v>
              </c:pt>
              <c:pt idx="352">
                <c:v>11602</c:v>
              </c:pt>
              <c:pt idx="353">
                <c:v>14169</c:v>
              </c:pt>
              <c:pt idx="354">
                <c:v>6808</c:v>
              </c:pt>
              <c:pt idx="355">
                <c:v>19866</c:v>
              </c:pt>
              <c:pt idx="356">
                <c:v>16969</c:v>
              </c:pt>
              <c:pt idx="357">
                <c:v>15929</c:v>
              </c:pt>
              <c:pt idx="358">
                <c:v>39553</c:v>
              </c:pt>
              <c:pt idx="359">
                <c:v>9649</c:v>
              </c:pt>
              <c:pt idx="360">
                <c:v>26396</c:v>
              </c:pt>
              <c:pt idx="361">
                <c:v>39102</c:v>
              </c:pt>
              <c:pt idx="362">
                <c:v>29010</c:v>
              </c:pt>
              <c:pt idx="363">
                <c:v>40932</c:v>
              </c:pt>
              <c:pt idx="364">
                <c:v>23348</c:v>
              </c:pt>
              <c:pt idx="365">
                <c:v>26925</c:v>
              </c:pt>
              <c:pt idx="366">
                <c:v>5329</c:v>
              </c:pt>
              <c:pt idx="367">
                <c:v>-6964</c:v>
              </c:pt>
              <c:pt idx="368">
                <c:v>-339</c:v>
              </c:pt>
              <c:pt idx="369">
                <c:v>244</c:v>
              </c:pt>
              <c:pt idx="370">
                <c:v>-2813</c:v>
              </c:pt>
              <c:pt idx="371">
                <c:v>-3198</c:v>
              </c:pt>
              <c:pt idx="372">
                <c:v>-2300</c:v>
              </c:pt>
              <c:pt idx="373">
                <c:v>-442</c:v>
              </c:pt>
              <c:pt idx="374">
                <c:v>7535</c:v>
              </c:pt>
              <c:pt idx="375">
                <c:v>4278</c:v>
              </c:pt>
              <c:pt idx="376">
                <c:v>3840</c:v>
              </c:pt>
              <c:pt idx="377">
                <c:v>2767</c:v>
              </c:pt>
              <c:pt idx="378">
                <c:v>-4199</c:v>
              </c:pt>
              <c:pt idx="379">
                <c:v>-6106</c:v>
              </c:pt>
              <c:pt idx="380">
                <c:v>17297</c:v>
              </c:pt>
              <c:pt idx="381">
                <c:v>7321</c:v>
              </c:pt>
              <c:pt idx="382">
                <c:v>6210</c:v>
              </c:pt>
              <c:pt idx="383">
                <c:v>13510</c:v>
              </c:pt>
              <c:pt idx="384">
                <c:v>9144</c:v>
              </c:pt>
              <c:pt idx="385">
                <c:v>12633</c:v>
              </c:pt>
              <c:pt idx="386">
                <c:v>11983</c:v>
              </c:pt>
              <c:pt idx="387">
                <c:v>11365</c:v>
              </c:pt>
              <c:pt idx="388">
                <c:v>9407</c:v>
              </c:pt>
              <c:pt idx="389">
                <c:v>7351</c:v>
              </c:pt>
              <c:pt idx="390">
                <c:v>21118</c:v>
              </c:pt>
              <c:pt idx="391">
                <c:v>4042</c:v>
              </c:pt>
              <c:pt idx="392">
                <c:v>2974</c:v>
              </c:pt>
              <c:pt idx="393">
                <c:v>1448</c:v>
              </c:pt>
              <c:pt idx="394">
                <c:v>-619</c:v>
              </c:pt>
              <c:pt idx="395">
                <c:v>1997</c:v>
              </c:pt>
              <c:pt idx="396">
                <c:v>592</c:v>
              </c:pt>
              <c:pt idx="397">
                <c:v>-1773</c:v>
              </c:pt>
              <c:pt idx="398">
                <c:v>2196</c:v>
              </c:pt>
              <c:pt idx="399">
                <c:v>-1035</c:v>
              </c:pt>
              <c:pt idx="400">
                <c:v>2215</c:v>
              </c:pt>
              <c:pt idx="401">
                <c:v>-1592</c:v>
              </c:pt>
              <c:pt idx="402">
                <c:v>-2325</c:v>
              </c:pt>
              <c:pt idx="403">
                <c:v>1722</c:v>
              </c:pt>
              <c:pt idx="404">
                <c:v>3133</c:v>
              </c:pt>
              <c:pt idx="405">
                <c:v>1329</c:v>
              </c:pt>
              <c:pt idx="406">
                <c:v>-3340</c:v>
              </c:pt>
              <c:pt idx="407">
                <c:v>1461</c:v>
              </c:pt>
              <c:pt idx="408">
                <c:v>11799</c:v>
              </c:pt>
              <c:pt idx="409">
                <c:v>14138</c:v>
              </c:pt>
              <c:pt idx="410">
                <c:v>7262</c:v>
              </c:pt>
              <c:pt idx="411">
                <c:v>5316</c:v>
              </c:pt>
              <c:pt idx="412">
                <c:v>10626</c:v>
              </c:pt>
              <c:pt idx="413">
                <c:v>5405</c:v>
              </c:pt>
              <c:pt idx="414">
                <c:v>4904</c:v>
              </c:pt>
              <c:pt idx="415">
                <c:v>-1964</c:v>
              </c:pt>
              <c:pt idx="416">
                <c:v>920</c:v>
              </c:pt>
              <c:pt idx="417">
                <c:v>3828</c:v>
              </c:pt>
              <c:pt idx="418">
                <c:v>1449</c:v>
              </c:pt>
              <c:pt idx="419">
                <c:v>5023</c:v>
              </c:pt>
              <c:pt idx="420">
                <c:v>5002</c:v>
              </c:pt>
              <c:pt idx="421">
                <c:v>7608</c:v>
              </c:pt>
              <c:pt idx="422">
                <c:v>24356</c:v>
              </c:pt>
              <c:pt idx="423">
                <c:v>5292</c:v>
              </c:pt>
              <c:pt idx="424">
                <c:v>837</c:v>
              </c:pt>
              <c:pt idx="425">
                <c:v>-992</c:v>
              </c:pt>
              <c:pt idx="426">
                <c:v>-16284</c:v>
              </c:pt>
              <c:pt idx="427">
                <c:v>7184</c:v>
              </c:pt>
              <c:pt idx="428">
                <c:v>4826</c:v>
              </c:pt>
              <c:pt idx="429">
                <c:v>6574</c:v>
              </c:pt>
              <c:pt idx="430">
                <c:v>11667</c:v>
              </c:pt>
              <c:pt idx="431">
                <c:v>15694</c:v>
              </c:pt>
              <c:pt idx="432">
                <c:v>12886</c:v>
              </c:pt>
              <c:pt idx="433">
                <c:v>4789</c:v>
              </c:pt>
              <c:pt idx="434">
                <c:v>3339</c:v>
              </c:pt>
              <c:pt idx="435">
                <c:v>1846</c:v>
              </c:pt>
              <c:pt idx="436">
                <c:v>1452</c:v>
              </c:pt>
              <c:pt idx="437">
                <c:v>30024</c:v>
              </c:pt>
              <c:pt idx="438">
                <c:v>1550</c:v>
              </c:pt>
              <c:pt idx="439">
                <c:v>-7310</c:v>
              </c:pt>
              <c:pt idx="440">
                <c:v>1647</c:v>
              </c:pt>
              <c:pt idx="441">
                <c:v>3700</c:v>
              </c:pt>
              <c:pt idx="442">
                <c:v>-21407</c:v>
              </c:pt>
              <c:pt idx="443">
                <c:v>-2416</c:v>
              </c:pt>
              <c:pt idx="444">
                <c:v>5341</c:v>
              </c:pt>
              <c:pt idx="445">
                <c:v>2942</c:v>
              </c:pt>
              <c:pt idx="446">
                <c:v>2176</c:v>
              </c:pt>
              <c:pt idx="447">
                <c:v>1354</c:v>
              </c:pt>
              <c:pt idx="448">
                <c:v>2527</c:v>
              </c:pt>
              <c:pt idx="449">
                <c:v>-523</c:v>
              </c:pt>
              <c:pt idx="450">
                <c:v>-5831</c:v>
              </c:pt>
              <c:pt idx="451">
                <c:v>2258</c:v>
              </c:pt>
              <c:pt idx="452">
                <c:v>848</c:v>
              </c:pt>
              <c:pt idx="453">
                <c:v>16452</c:v>
              </c:pt>
              <c:pt idx="454">
                <c:v>6062</c:v>
              </c:pt>
              <c:pt idx="455">
                <c:v>-6467</c:v>
              </c:pt>
              <c:pt idx="456">
                <c:v>9658</c:v>
              </c:pt>
              <c:pt idx="457">
                <c:v>1865</c:v>
              </c:pt>
              <c:pt idx="458">
                <c:v>22960</c:v>
              </c:pt>
              <c:pt idx="459">
                <c:v>23661</c:v>
              </c:pt>
              <c:pt idx="460">
                <c:v>6235</c:v>
              </c:pt>
              <c:pt idx="461">
                <c:v>647</c:v>
              </c:pt>
              <c:pt idx="462">
                <c:v>-1850</c:v>
              </c:pt>
              <c:pt idx="463">
                <c:v>-2762</c:v>
              </c:pt>
              <c:pt idx="464">
                <c:v>112</c:v>
              </c:pt>
              <c:pt idx="465">
                <c:v>15513</c:v>
              </c:pt>
              <c:pt idx="466">
                <c:v>1978</c:v>
              </c:pt>
              <c:pt idx="467">
                <c:v>3415</c:v>
              </c:pt>
              <c:pt idx="468">
                <c:v>5602</c:v>
              </c:pt>
              <c:pt idx="469">
                <c:v>1021</c:v>
              </c:pt>
              <c:pt idx="470">
                <c:v>2175</c:v>
              </c:pt>
              <c:pt idx="471">
                <c:v>4572</c:v>
              </c:pt>
              <c:pt idx="472">
                <c:v>-1697</c:v>
              </c:pt>
              <c:pt idx="473">
                <c:v>3412</c:v>
              </c:pt>
              <c:pt idx="474">
                <c:v>3442</c:v>
              </c:pt>
              <c:pt idx="475">
                <c:v>4000</c:v>
              </c:pt>
              <c:pt idx="476">
                <c:v>12512</c:v>
              </c:pt>
              <c:pt idx="477">
                <c:v>6802</c:v>
              </c:pt>
              <c:pt idx="478">
                <c:v>5446</c:v>
              </c:pt>
              <c:pt idx="479">
                <c:v>17342</c:v>
              </c:pt>
              <c:pt idx="480">
                <c:v>19020</c:v>
              </c:pt>
              <c:pt idx="481">
                <c:v>20440</c:v>
              </c:pt>
              <c:pt idx="482">
                <c:v>24727</c:v>
              </c:pt>
              <c:pt idx="483">
                <c:v>32614</c:v>
              </c:pt>
              <c:pt idx="484">
                <c:v>21124</c:v>
              </c:pt>
              <c:pt idx="485">
                <c:v>-1790</c:v>
              </c:pt>
              <c:pt idx="486">
                <c:v>-4834</c:v>
              </c:pt>
              <c:pt idx="487">
                <c:v>-3594</c:v>
              </c:pt>
              <c:pt idx="488">
                <c:v>1908</c:v>
              </c:pt>
              <c:pt idx="489">
                <c:v>-1855</c:v>
              </c:pt>
              <c:pt idx="490">
                <c:v>4856</c:v>
              </c:pt>
              <c:pt idx="491">
                <c:v>-846</c:v>
              </c:pt>
              <c:pt idx="492">
                <c:v>11066</c:v>
              </c:pt>
              <c:pt idx="493">
                <c:v>5268</c:v>
              </c:pt>
              <c:pt idx="494">
                <c:v>2092</c:v>
              </c:pt>
              <c:pt idx="495">
                <c:v>2257</c:v>
              </c:pt>
              <c:pt idx="496">
                <c:v>-13394</c:v>
              </c:pt>
              <c:pt idx="497">
                <c:v>1374</c:v>
              </c:pt>
              <c:pt idx="498">
                <c:v>1326</c:v>
              </c:pt>
              <c:pt idx="499">
                <c:v>1868</c:v>
              </c:pt>
              <c:pt idx="500">
                <c:v>4839</c:v>
              </c:pt>
              <c:pt idx="501">
                <c:v>5130</c:v>
              </c:pt>
              <c:pt idx="502">
                <c:v>4120</c:v>
              </c:pt>
              <c:pt idx="503">
                <c:v>7390</c:v>
              </c:pt>
              <c:pt idx="504">
                <c:v>-19851</c:v>
              </c:pt>
              <c:pt idx="505">
                <c:v>2581</c:v>
              </c:pt>
              <c:pt idx="506">
                <c:v>990</c:v>
              </c:pt>
              <c:pt idx="507">
                <c:v>3686</c:v>
              </c:pt>
              <c:pt idx="508">
                <c:v>2497</c:v>
              </c:pt>
              <c:pt idx="509">
                <c:v>-1073</c:v>
              </c:pt>
              <c:pt idx="510">
                <c:v>-1773</c:v>
              </c:pt>
              <c:pt idx="511">
                <c:v>-5269</c:v>
              </c:pt>
              <c:pt idx="512">
                <c:v>-10531</c:v>
              </c:pt>
              <c:pt idx="513">
                <c:v>-7924</c:v>
              </c:pt>
              <c:pt idx="514">
                <c:v>3648</c:v>
              </c:pt>
              <c:pt idx="515">
                <c:v>-1979</c:v>
              </c:pt>
              <c:pt idx="516">
                <c:v>6413</c:v>
              </c:pt>
              <c:pt idx="517">
                <c:v>3030</c:v>
              </c:pt>
              <c:pt idx="518">
                <c:v>6148</c:v>
              </c:pt>
              <c:pt idx="519">
                <c:v>5475</c:v>
              </c:pt>
              <c:pt idx="520">
                <c:v>7889</c:v>
              </c:pt>
              <c:pt idx="521">
                <c:v>-3131</c:v>
              </c:pt>
              <c:pt idx="522">
                <c:v>-16684</c:v>
              </c:pt>
              <c:pt idx="523">
                <c:v>-8506</c:v>
              </c:pt>
              <c:pt idx="524">
                <c:v>-3115</c:v>
              </c:pt>
              <c:pt idx="525">
                <c:v>6108</c:v>
              </c:pt>
              <c:pt idx="526">
                <c:v>14618</c:v>
              </c:pt>
              <c:pt idx="527">
                <c:v>8871</c:v>
              </c:pt>
              <c:pt idx="528">
                <c:v>9433</c:v>
              </c:pt>
              <c:pt idx="529">
                <c:v>-2268</c:v>
              </c:pt>
              <c:pt idx="530">
                <c:v>-5587</c:v>
              </c:pt>
              <c:pt idx="531">
                <c:v>8355</c:v>
              </c:pt>
              <c:pt idx="532">
                <c:v>2278</c:v>
              </c:pt>
              <c:pt idx="533">
                <c:v>12085</c:v>
              </c:pt>
              <c:pt idx="534">
                <c:v>-2964</c:v>
              </c:pt>
              <c:pt idx="535">
                <c:v>-2469</c:v>
              </c:pt>
              <c:pt idx="536">
                <c:v>1493</c:v>
              </c:pt>
              <c:pt idx="537">
                <c:v>3851</c:v>
              </c:pt>
              <c:pt idx="538">
                <c:v>-2041</c:v>
              </c:pt>
              <c:pt idx="539">
                <c:v>-2342</c:v>
              </c:pt>
              <c:pt idx="540">
                <c:v>9868</c:v>
              </c:pt>
              <c:pt idx="541">
                <c:v>-2104</c:v>
              </c:pt>
              <c:pt idx="542">
                <c:v>-1705</c:v>
              </c:pt>
              <c:pt idx="543">
                <c:v>22354</c:v>
              </c:pt>
              <c:pt idx="544">
                <c:v>473</c:v>
              </c:pt>
              <c:pt idx="545">
                <c:v>-685</c:v>
              </c:pt>
              <c:pt idx="546">
                <c:v>-6395</c:v>
              </c:pt>
              <c:pt idx="547">
                <c:v>-381</c:v>
              </c:pt>
              <c:pt idx="548">
                <c:v>-162</c:v>
              </c:pt>
              <c:pt idx="549">
                <c:v>8030</c:v>
              </c:pt>
              <c:pt idx="550">
                <c:v>7018</c:v>
              </c:pt>
              <c:pt idx="551">
                <c:v>1891</c:v>
              </c:pt>
              <c:pt idx="552">
                <c:v>-11859</c:v>
              </c:pt>
              <c:pt idx="553">
                <c:v>-4802</c:v>
              </c:pt>
              <c:pt idx="554">
                <c:v>-27781</c:v>
              </c:pt>
              <c:pt idx="555">
                <c:v>7960</c:v>
              </c:pt>
              <c:pt idx="556">
                <c:v>-16528</c:v>
              </c:pt>
              <c:pt idx="557">
                <c:v>-23193</c:v>
              </c:pt>
              <c:pt idx="558">
                <c:v>2713</c:v>
              </c:pt>
              <c:pt idx="559">
                <c:v>811</c:v>
              </c:pt>
              <c:pt idx="560">
                <c:v>-492</c:v>
              </c:pt>
              <c:pt idx="561">
                <c:v>1236</c:v>
              </c:pt>
              <c:pt idx="562">
                <c:v>-1738</c:v>
              </c:pt>
              <c:pt idx="563">
                <c:v>-598</c:v>
              </c:pt>
              <c:pt idx="564">
                <c:v>-919</c:v>
              </c:pt>
              <c:pt idx="565">
                <c:v>-7682</c:v>
              </c:pt>
              <c:pt idx="566">
                <c:v>-7066</c:v>
              </c:pt>
              <c:pt idx="567">
                <c:v>-2351</c:v>
              </c:pt>
              <c:pt idx="568">
                <c:v>-3923</c:v>
              </c:pt>
              <c:pt idx="569">
                <c:v>-1725</c:v>
              </c:pt>
              <c:pt idx="570">
                <c:v>432</c:v>
              </c:pt>
              <c:pt idx="571">
                <c:v>1564</c:v>
              </c:pt>
              <c:pt idx="572">
                <c:v>1039</c:v>
              </c:pt>
              <c:pt idx="573">
                <c:v>13284</c:v>
              </c:pt>
              <c:pt idx="574">
                <c:v>4380</c:v>
              </c:pt>
              <c:pt idx="575">
                <c:v>5317</c:v>
              </c:pt>
              <c:pt idx="576">
                <c:v>-3116</c:v>
              </c:pt>
              <c:pt idx="577">
                <c:v>18055</c:v>
              </c:pt>
              <c:pt idx="578">
                <c:v>-58192</c:v>
              </c:pt>
              <c:pt idx="579">
                <c:v>-22634</c:v>
              </c:pt>
              <c:pt idx="580">
                <c:v>30827</c:v>
              </c:pt>
              <c:pt idx="581">
                <c:v>1896</c:v>
              </c:pt>
              <c:pt idx="582">
                <c:v>10906</c:v>
              </c:pt>
              <c:pt idx="583">
                <c:v>8472</c:v>
              </c:pt>
              <c:pt idx="584">
                <c:v>14977</c:v>
              </c:pt>
              <c:pt idx="585">
                <c:v>9314</c:v>
              </c:pt>
              <c:pt idx="586">
                <c:v>10961</c:v>
              </c:pt>
              <c:pt idx="587">
                <c:v>6033</c:v>
              </c:pt>
              <c:pt idx="588">
                <c:v>10059</c:v>
              </c:pt>
              <c:pt idx="589">
                <c:v>9539</c:v>
              </c:pt>
              <c:pt idx="590">
                <c:v>9953</c:v>
              </c:pt>
              <c:pt idx="591">
                <c:v>3800</c:v>
              </c:pt>
              <c:pt idx="592">
                <c:v>13010</c:v>
              </c:pt>
              <c:pt idx="593">
                <c:v>-2703</c:v>
              </c:pt>
              <c:pt idx="594">
                <c:v>-3949</c:v>
              </c:pt>
              <c:pt idx="595">
                <c:v>3766</c:v>
              </c:pt>
              <c:pt idx="596">
                <c:v>7583</c:v>
              </c:pt>
              <c:pt idx="597">
                <c:v>4923</c:v>
              </c:pt>
              <c:pt idx="598">
                <c:v>4099</c:v>
              </c:pt>
              <c:pt idx="599">
                <c:v>8976</c:v>
              </c:pt>
              <c:pt idx="600">
                <c:v>16429</c:v>
              </c:pt>
              <c:pt idx="601">
                <c:v>630</c:v>
              </c:pt>
              <c:pt idx="602">
                <c:v>-13327</c:v>
              </c:pt>
              <c:pt idx="603">
                <c:v>-5278</c:v>
              </c:pt>
              <c:pt idx="604">
                <c:v>2818</c:v>
              </c:pt>
              <c:pt idx="605">
                <c:v>1055</c:v>
              </c:pt>
              <c:pt idx="606">
                <c:v>-10122</c:v>
              </c:pt>
              <c:pt idx="607">
                <c:v>-2016</c:v>
              </c:pt>
              <c:pt idx="608">
                <c:v>1242</c:v>
              </c:pt>
              <c:pt idx="609">
                <c:v>3059</c:v>
              </c:pt>
              <c:pt idx="610">
                <c:v>5392</c:v>
              </c:pt>
              <c:pt idx="611">
                <c:v>6388</c:v>
              </c:pt>
              <c:pt idx="612">
                <c:v>17369</c:v>
              </c:pt>
              <c:pt idx="613">
                <c:v>1348</c:v>
              </c:pt>
              <c:pt idx="614">
                <c:v>835</c:v>
              </c:pt>
              <c:pt idx="615">
                <c:v>5810</c:v>
              </c:pt>
              <c:pt idx="616">
                <c:v>6525</c:v>
              </c:pt>
              <c:pt idx="617">
                <c:v>1499</c:v>
              </c:pt>
              <c:pt idx="618">
                <c:v>-4885</c:v>
              </c:pt>
              <c:pt idx="619">
                <c:v>1039</c:v>
              </c:pt>
              <c:pt idx="620">
                <c:v>5379</c:v>
              </c:pt>
              <c:pt idx="621">
                <c:v>4103</c:v>
              </c:pt>
              <c:pt idx="622">
                <c:v>-142</c:v>
              </c:pt>
              <c:pt idx="623">
                <c:v>472</c:v>
              </c:pt>
              <c:pt idx="624">
                <c:v>6363</c:v>
              </c:pt>
              <c:pt idx="625">
                <c:v>6937</c:v>
              </c:pt>
              <c:pt idx="626">
                <c:v>23051</c:v>
              </c:pt>
              <c:pt idx="627">
                <c:v>4268</c:v>
              </c:pt>
              <c:pt idx="628">
                <c:v>9151</c:v>
              </c:pt>
              <c:pt idx="629">
                <c:v>3952</c:v>
              </c:pt>
              <c:pt idx="630">
                <c:v>-18235</c:v>
              </c:pt>
              <c:pt idx="631">
                <c:v>5059</c:v>
              </c:pt>
              <c:pt idx="632">
                <c:v>-3932</c:v>
              </c:pt>
              <c:pt idx="633">
                <c:v>1485</c:v>
              </c:pt>
              <c:pt idx="634">
                <c:v>3847</c:v>
              </c:pt>
              <c:pt idx="635">
                <c:v>926</c:v>
              </c:pt>
              <c:pt idx="636">
                <c:v>10614</c:v>
              </c:pt>
              <c:pt idx="637">
                <c:v>-620</c:v>
              </c:pt>
              <c:pt idx="638">
                <c:v>6408</c:v>
              </c:pt>
              <c:pt idx="639">
                <c:v>1099</c:v>
              </c:pt>
              <c:pt idx="640">
                <c:v>-3746</c:v>
              </c:pt>
              <c:pt idx="641">
                <c:v>-10959</c:v>
              </c:pt>
              <c:pt idx="642">
                <c:v>-6035</c:v>
              </c:pt>
              <c:pt idx="643">
                <c:v>-568</c:v>
              </c:pt>
              <c:pt idx="644">
                <c:v>1073</c:v>
              </c:pt>
              <c:pt idx="645">
                <c:v>2355</c:v>
              </c:pt>
              <c:pt idx="646">
                <c:v>880</c:v>
              </c:pt>
              <c:pt idx="647">
                <c:v>-255</c:v>
              </c:pt>
              <c:pt idx="648">
                <c:v>-4895</c:v>
              </c:pt>
              <c:pt idx="649">
                <c:v>-13969</c:v>
              </c:pt>
              <c:pt idx="650">
                <c:v>-14014</c:v>
              </c:pt>
              <c:pt idx="651">
                <c:v>13503</c:v>
              </c:pt>
              <c:pt idx="652">
                <c:v>-4503</c:v>
              </c:pt>
              <c:pt idx="653">
                <c:v>-4336</c:v>
              </c:pt>
              <c:pt idx="654">
                <c:v>-23180</c:v>
              </c:pt>
              <c:pt idx="655">
                <c:v>-32353</c:v>
              </c:pt>
              <c:pt idx="656">
                <c:v>-928</c:v>
              </c:pt>
              <c:pt idx="657">
                <c:v>-3657</c:v>
              </c:pt>
              <c:pt idx="658">
                <c:v>1948</c:v>
              </c:pt>
              <c:pt idx="659">
                <c:v>4903</c:v>
              </c:pt>
              <c:pt idx="660">
                <c:v>3777</c:v>
              </c:pt>
              <c:pt idx="661">
                <c:v>3792</c:v>
              </c:pt>
              <c:pt idx="662">
                <c:v>3951</c:v>
              </c:pt>
              <c:pt idx="663">
                <c:v>1771</c:v>
              </c:pt>
              <c:pt idx="664">
                <c:v>1955</c:v>
              </c:pt>
              <c:pt idx="665">
                <c:v>-7942</c:v>
              </c:pt>
              <c:pt idx="666">
                <c:v>5039</c:v>
              </c:pt>
              <c:pt idx="667">
                <c:v>4128</c:v>
              </c:pt>
              <c:pt idx="668">
                <c:v>5658</c:v>
              </c:pt>
              <c:pt idx="669">
                <c:v>5533</c:v>
              </c:pt>
              <c:pt idx="670">
                <c:v>5929</c:v>
              </c:pt>
              <c:pt idx="671">
                <c:v>-1782</c:v>
              </c:pt>
              <c:pt idx="672">
                <c:v>3801</c:v>
              </c:pt>
              <c:pt idx="673">
                <c:v>-3720</c:v>
              </c:pt>
              <c:pt idx="674">
                <c:v>-24376</c:v>
              </c:pt>
              <c:pt idx="675">
                <c:v>8953</c:v>
              </c:pt>
              <c:pt idx="676">
                <c:v>10624</c:v>
              </c:pt>
              <c:pt idx="677">
                <c:v>-15246</c:v>
              </c:pt>
              <c:pt idx="678">
                <c:v>-27833</c:v>
              </c:pt>
              <c:pt idx="679">
                <c:v>-17795</c:v>
              </c:pt>
              <c:pt idx="680">
                <c:v>-2820</c:v>
              </c:pt>
              <c:pt idx="681">
                <c:v>-7950</c:v>
              </c:pt>
              <c:pt idx="682">
                <c:v>4248</c:v>
              </c:pt>
              <c:pt idx="683">
                <c:v>2685</c:v>
              </c:pt>
              <c:pt idx="684">
                <c:v>1022</c:v>
              </c:pt>
              <c:pt idx="685">
                <c:v>-2398</c:v>
              </c:pt>
              <c:pt idx="686">
                <c:v>3081</c:v>
              </c:pt>
              <c:pt idx="687">
                <c:v>2349</c:v>
              </c:pt>
              <c:pt idx="688">
                <c:v>4562</c:v>
              </c:pt>
              <c:pt idx="689">
                <c:v>2795</c:v>
              </c:pt>
              <c:pt idx="690">
                <c:v>-372</c:v>
              </c:pt>
              <c:pt idx="691">
                <c:v>1228</c:v>
              </c:pt>
              <c:pt idx="692">
                <c:v>3562</c:v>
              </c:pt>
              <c:pt idx="693">
                <c:v>3816</c:v>
              </c:pt>
              <c:pt idx="694">
                <c:v>3903</c:v>
              </c:pt>
              <c:pt idx="695">
                <c:v>2654</c:v>
              </c:pt>
              <c:pt idx="696">
                <c:v>-575</c:v>
              </c:pt>
              <c:pt idx="697">
                <c:v>-482</c:v>
              </c:pt>
              <c:pt idx="698">
                <c:v>10720</c:v>
              </c:pt>
              <c:pt idx="699">
                <c:v>4771</c:v>
              </c:pt>
              <c:pt idx="700">
                <c:v>25281</c:v>
              </c:pt>
              <c:pt idx="701">
                <c:v>44437</c:v>
              </c:pt>
              <c:pt idx="702">
                <c:v>-4749</c:v>
              </c:pt>
              <c:pt idx="703">
                <c:v>-21050</c:v>
              </c:pt>
              <c:pt idx="704">
                <c:v>-10710</c:v>
              </c:pt>
              <c:pt idx="705">
                <c:v>1939</c:v>
              </c:pt>
              <c:pt idx="706">
                <c:v>3843</c:v>
              </c:pt>
              <c:pt idx="707">
                <c:v>5448</c:v>
              </c:pt>
              <c:pt idx="708">
                <c:v>4371</c:v>
              </c:pt>
              <c:pt idx="709">
                <c:v>9370</c:v>
              </c:pt>
              <c:pt idx="710">
                <c:v>726</c:v>
              </c:pt>
              <c:pt idx="711">
                <c:v>3045</c:v>
              </c:pt>
              <c:pt idx="712">
                <c:v>8617</c:v>
              </c:pt>
              <c:pt idx="713">
                <c:v>5926</c:v>
              </c:pt>
              <c:pt idx="714">
                <c:v>5297</c:v>
              </c:pt>
              <c:pt idx="715">
                <c:v>-3455</c:v>
              </c:pt>
              <c:pt idx="716">
                <c:v>651</c:v>
              </c:pt>
              <c:pt idx="717">
                <c:v>-276</c:v>
              </c:pt>
              <c:pt idx="718">
                <c:v>3122</c:v>
              </c:pt>
              <c:pt idx="719">
                <c:v>2356</c:v>
              </c:pt>
              <c:pt idx="720">
                <c:v>6000</c:v>
              </c:pt>
              <c:pt idx="721">
                <c:v>-388</c:v>
              </c:pt>
              <c:pt idx="722">
                <c:v>-1497</c:v>
              </c:pt>
              <c:pt idx="723">
                <c:v>6085</c:v>
              </c:pt>
              <c:pt idx="724">
                <c:v>-9506</c:v>
              </c:pt>
              <c:pt idx="725">
                <c:v>-8257</c:v>
              </c:pt>
              <c:pt idx="726">
                <c:v>-18464</c:v>
              </c:pt>
              <c:pt idx="727">
                <c:v>-13906</c:v>
              </c:pt>
              <c:pt idx="728">
                <c:v>-13867</c:v>
              </c:pt>
              <c:pt idx="729">
                <c:v>1737</c:v>
              </c:pt>
              <c:pt idx="730">
                <c:v>-2169</c:v>
              </c:pt>
              <c:pt idx="731">
                <c:v>6272</c:v>
              </c:pt>
              <c:pt idx="732">
                <c:v>14876</c:v>
              </c:pt>
              <c:pt idx="733">
                <c:v>8834</c:v>
              </c:pt>
              <c:pt idx="734">
                <c:v>4349</c:v>
              </c:pt>
              <c:pt idx="735">
                <c:v>-2531</c:v>
              </c:pt>
              <c:pt idx="736">
                <c:v>13003</c:v>
              </c:pt>
              <c:pt idx="737">
                <c:v>1030</c:v>
              </c:pt>
              <c:pt idx="738">
                <c:v>-8428</c:v>
              </c:pt>
              <c:pt idx="739">
                <c:v>2419</c:v>
              </c:pt>
              <c:pt idx="740">
                <c:v>2706</c:v>
              </c:pt>
              <c:pt idx="741">
                <c:v>6020</c:v>
              </c:pt>
              <c:pt idx="742">
                <c:v>6687</c:v>
              </c:pt>
              <c:pt idx="743">
                <c:v>9795</c:v>
              </c:pt>
              <c:pt idx="744">
                <c:v>8562</c:v>
              </c:pt>
              <c:pt idx="745">
                <c:v>-4461</c:v>
              </c:pt>
              <c:pt idx="746">
                <c:v>17908</c:v>
              </c:pt>
            </c:numLit>
          </c:val>
          <c:extLst>
            <c:ext xmlns:c16="http://schemas.microsoft.com/office/drawing/2014/chart" uri="{C3380CC4-5D6E-409C-BE32-E72D297353CC}">
              <c16:uniqueId val="{00000000-8490-4305-A7AA-20A7D837D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999616"/>
        <c:axId val="1989000704"/>
      </c:barChart>
      <c:catAx>
        <c:axId val="198899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989000704"/>
        <c:crosses val="autoZero"/>
        <c:auto val="1"/>
        <c:lblAlgn val="ctr"/>
        <c:lblOffset val="100"/>
        <c:noMultiLvlLbl val="0"/>
      </c:catAx>
      <c:valAx>
        <c:axId val="198900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899961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Hourly deviation of CA BiH for November 2020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20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</c:strLit>
          </c:cat>
          <c:val>
            <c:numLit>
              <c:formatCode>General</c:formatCode>
              <c:ptCount val="720"/>
              <c:pt idx="0">
                <c:v>17908</c:v>
              </c:pt>
              <c:pt idx="1">
                <c:v>-7222</c:v>
              </c:pt>
              <c:pt idx="2">
                <c:v>7137</c:v>
              </c:pt>
              <c:pt idx="3">
                <c:v>22962</c:v>
              </c:pt>
              <c:pt idx="4">
                <c:v>7800</c:v>
              </c:pt>
              <c:pt idx="5">
                <c:v>920</c:v>
              </c:pt>
              <c:pt idx="6">
                <c:v>-5030</c:v>
              </c:pt>
              <c:pt idx="7">
                <c:v>-9878</c:v>
              </c:pt>
              <c:pt idx="8">
                <c:v>16595</c:v>
              </c:pt>
              <c:pt idx="9">
                <c:v>5258</c:v>
              </c:pt>
              <c:pt idx="10">
                <c:v>31702</c:v>
              </c:pt>
              <c:pt idx="11">
                <c:v>17746</c:v>
              </c:pt>
              <c:pt idx="12">
                <c:v>4264</c:v>
              </c:pt>
              <c:pt idx="13">
                <c:v>36818</c:v>
              </c:pt>
              <c:pt idx="14">
                <c:v>21059</c:v>
              </c:pt>
              <c:pt idx="15">
                <c:v>-5479</c:v>
              </c:pt>
              <c:pt idx="16">
                <c:v>-26002</c:v>
              </c:pt>
              <c:pt idx="17">
                <c:v>-1258</c:v>
              </c:pt>
              <c:pt idx="18">
                <c:v>-592</c:v>
              </c:pt>
              <c:pt idx="19">
                <c:v>1073</c:v>
              </c:pt>
              <c:pt idx="20">
                <c:v>5549</c:v>
              </c:pt>
              <c:pt idx="21">
                <c:v>1505</c:v>
              </c:pt>
              <c:pt idx="22">
                <c:v>5425</c:v>
              </c:pt>
              <c:pt idx="23">
                <c:v>-5874</c:v>
              </c:pt>
              <c:pt idx="24">
                <c:v>11263</c:v>
              </c:pt>
              <c:pt idx="25">
                <c:v>-3273</c:v>
              </c:pt>
              <c:pt idx="26">
                <c:v>18975</c:v>
              </c:pt>
              <c:pt idx="27">
                <c:v>7433</c:v>
              </c:pt>
              <c:pt idx="28">
                <c:v>4505</c:v>
              </c:pt>
              <c:pt idx="29">
                <c:v>-11775</c:v>
              </c:pt>
              <c:pt idx="30">
                <c:v>-7844</c:v>
              </c:pt>
              <c:pt idx="31">
                <c:v>-1223</c:v>
              </c:pt>
              <c:pt idx="32">
                <c:v>-1836</c:v>
              </c:pt>
              <c:pt idx="33">
                <c:v>3593</c:v>
              </c:pt>
              <c:pt idx="34">
                <c:v>3324</c:v>
              </c:pt>
              <c:pt idx="35">
                <c:v>5367</c:v>
              </c:pt>
              <c:pt idx="36">
                <c:v>1099</c:v>
              </c:pt>
              <c:pt idx="37">
                <c:v>3155</c:v>
              </c:pt>
              <c:pt idx="38">
                <c:v>3391</c:v>
              </c:pt>
              <c:pt idx="39">
                <c:v>-503</c:v>
              </c:pt>
              <c:pt idx="40">
                <c:v>-6458</c:v>
              </c:pt>
              <c:pt idx="41">
                <c:v>-3218</c:v>
              </c:pt>
              <c:pt idx="42">
                <c:v>760</c:v>
              </c:pt>
              <c:pt idx="43">
                <c:v>1344</c:v>
              </c:pt>
              <c:pt idx="44">
                <c:v>1177</c:v>
              </c:pt>
              <c:pt idx="45">
                <c:v>4059</c:v>
              </c:pt>
              <c:pt idx="46">
                <c:v>373</c:v>
              </c:pt>
              <c:pt idx="47">
                <c:v>-4844</c:v>
              </c:pt>
              <c:pt idx="48">
                <c:v>4514</c:v>
              </c:pt>
              <c:pt idx="49">
                <c:v>4671</c:v>
              </c:pt>
              <c:pt idx="50">
                <c:v>-25821</c:v>
              </c:pt>
              <c:pt idx="51">
                <c:v>-21631</c:v>
              </c:pt>
              <c:pt idx="52">
                <c:v>-25198</c:v>
              </c:pt>
              <c:pt idx="53">
                <c:v>-7799</c:v>
              </c:pt>
              <c:pt idx="54">
                <c:v>-4383</c:v>
              </c:pt>
              <c:pt idx="55">
                <c:v>-1584</c:v>
              </c:pt>
              <c:pt idx="56">
                <c:v>-249</c:v>
              </c:pt>
              <c:pt idx="57">
                <c:v>12489</c:v>
              </c:pt>
              <c:pt idx="58">
                <c:v>4257</c:v>
              </c:pt>
              <c:pt idx="59">
                <c:v>7637</c:v>
              </c:pt>
              <c:pt idx="60">
                <c:v>6634</c:v>
              </c:pt>
              <c:pt idx="61">
                <c:v>4491</c:v>
              </c:pt>
              <c:pt idx="62">
                <c:v>5931</c:v>
              </c:pt>
              <c:pt idx="63">
                <c:v>2909</c:v>
              </c:pt>
              <c:pt idx="64">
                <c:v>1960</c:v>
              </c:pt>
              <c:pt idx="65">
                <c:v>3848</c:v>
              </c:pt>
              <c:pt idx="66">
                <c:v>1915</c:v>
              </c:pt>
              <c:pt idx="67">
                <c:v>-61</c:v>
              </c:pt>
              <c:pt idx="68">
                <c:v>5184</c:v>
              </c:pt>
              <c:pt idx="69">
                <c:v>2990</c:v>
              </c:pt>
              <c:pt idx="70">
                <c:v>6852</c:v>
              </c:pt>
              <c:pt idx="71">
                <c:v>-395</c:v>
              </c:pt>
              <c:pt idx="72">
                <c:v>-7930</c:v>
              </c:pt>
              <c:pt idx="73">
                <c:v>-7449</c:v>
              </c:pt>
              <c:pt idx="74">
                <c:v>5018</c:v>
              </c:pt>
              <c:pt idx="75">
                <c:v>397</c:v>
              </c:pt>
              <c:pt idx="76">
                <c:v>-15742</c:v>
              </c:pt>
              <c:pt idx="77">
                <c:v>-15595</c:v>
              </c:pt>
              <c:pt idx="78">
                <c:v>-10362</c:v>
              </c:pt>
              <c:pt idx="79">
                <c:v>-3378</c:v>
              </c:pt>
              <c:pt idx="80">
                <c:v>-1124</c:v>
              </c:pt>
              <c:pt idx="81">
                <c:v>3151</c:v>
              </c:pt>
              <c:pt idx="82">
                <c:v>6773</c:v>
              </c:pt>
              <c:pt idx="83">
                <c:v>4243</c:v>
              </c:pt>
              <c:pt idx="84">
                <c:v>3210</c:v>
              </c:pt>
              <c:pt idx="85">
                <c:v>1271</c:v>
              </c:pt>
              <c:pt idx="86">
                <c:v>-9659</c:v>
              </c:pt>
              <c:pt idx="87">
                <c:v>6790</c:v>
              </c:pt>
              <c:pt idx="88">
                <c:v>1670</c:v>
              </c:pt>
              <c:pt idx="89">
                <c:v>3803</c:v>
              </c:pt>
              <c:pt idx="90">
                <c:v>5344</c:v>
              </c:pt>
              <c:pt idx="91">
                <c:v>3664</c:v>
              </c:pt>
              <c:pt idx="92">
                <c:v>911</c:v>
              </c:pt>
              <c:pt idx="93">
                <c:v>-3173</c:v>
              </c:pt>
              <c:pt idx="94">
                <c:v>-725</c:v>
              </c:pt>
              <c:pt idx="95">
                <c:v>8328</c:v>
              </c:pt>
              <c:pt idx="96">
                <c:v>-1959</c:v>
              </c:pt>
              <c:pt idx="97">
                <c:v>-22230</c:v>
              </c:pt>
              <c:pt idx="98">
                <c:v>517</c:v>
              </c:pt>
              <c:pt idx="99">
                <c:v>10131</c:v>
              </c:pt>
              <c:pt idx="100">
                <c:v>15828</c:v>
              </c:pt>
              <c:pt idx="101">
                <c:v>15160</c:v>
              </c:pt>
              <c:pt idx="102">
                <c:v>-1012</c:v>
              </c:pt>
              <c:pt idx="103">
                <c:v>2699</c:v>
              </c:pt>
              <c:pt idx="104">
                <c:v>7377</c:v>
              </c:pt>
              <c:pt idx="105">
                <c:v>6241</c:v>
              </c:pt>
              <c:pt idx="106">
                <c:v>8275</c:v>
              </c:pt>
              <c:pt idx="107">
                <c:v>7712</c:v>
              </c:pt>
              <c:pt idx="108">
                <c:v>8100</c:v>
              </c:pt>
              <c:pt idx="109">
                <c:v>6899</c:v>
              </c:pt>
              <c:pt idx="110">
                <c:v>6834</c:v>
              </c:pt>
              <c:pt idx="111">
                <c:v>5017</c:v>
              </c:pt>
              <c:pt idx="112">
                <c:v>-3776</c:v>
              </c:pt>
              <c:pt idx="113">
                <c:v>2654</c:v>
              </c:pt>
              <c:pt idx="114">
                <c:v>6963</c:v>
              </c:pt>
              <c:pt idx="115">
                <c:v>1422</c:v>
              </c:pt>
              <c:pt idx="116">
                <c:v>8625</c:v>
              </c:pt>
              <c:pt idx="117">
                <c:v>7344</c:v>
              </c:pt>
              <c:pt idx="118">
                <c:v>2685</c:v>
              </c:pt>
              <c:pt idx="119">
                <c:v>-303</c:v>
              </c:pt>
              <c:pt idx="120">
                <c:v>430</c:v>
              </c:pt>
              <c:pt idx="121">
                <c:v>6876</c:v>
              </c:pt>
              <c:pt idx="122">
                <c:v>10537</c:v>
              </c:pt>
              <c:pt idx="123">
                <c:v>10847</c:v>
              </c:pt>
              <c:pt idx="124">
                <c:v>10569</c:v>
              </c:pt>
              <c:pt idx="125">
                <c:v>-6476</c:v>
              </c:pt>
              <c:pt idx="126">
                <c:v>-5593</c:v>
              </c:pt>
              <c:pt idx="127">
                <c:v>-542</c:v>
              </c:pt>
              <c:pt idx="128">
                <c:v>2637</c:v>
              </c:pt>
              <c:pt idx="129">
                <c:v>3551</c:v>
              </c:pt>
              <c:pt idx="130">
                <c:v>11994</c:v>
              </c:pt>
              <c:pt idx="131">
                <c:v>3506</c:v>
              </c:pt>
              <c:pt idx="132">
                <c:v>5934</c:v>
              </c:pt>
              <c:pt idx="133">
                <c:v>3482</c:v>
              </c:pt>
              <c:pt idx="134">
                <c:v>7821</c:v>
              </c:pt>
              <c:pt idx="135">
                <c:v>14394</c:v>
              </c:pt>
              <c:pt idx="136">
                <c:v>1969</c:v>
              </c:pt>
              <c:pt idx="137">
                <c:v>850</c:v>
              </c:pt>
              <c:pt idx="138">
                <c:v>1874</c:v>
              </c:pt>
              <c:pt idx="139">
                <c:v>1598</c:v>
              </c:pt>
              <c:pt idx="140">
                <c:v>1444</c:v>
              </c:pt>
              <c:pt idx="141">
                <c:v>9126</c:v>
              </c:pt>
              <c:pt idx="142">
                <c:v>8208</c:v>
              </c:pt>
              <c:pt idx="143">
                <c:v>-3649</c:v>
              </c:pt>
              <c:pt idx="144">
                <c:v>6559</c:v>
              </c:pt>
              <c:pt idx="145">
                <c:v>-540</c:v>
              </c:pt>
              <c:pt idx="146">
                <c:v>6139</c:v>
              </c:pt>
              <c:pt idx="147">
                <c:v>10851</c:v>
              </c:pt>
              <c:pt idx="148">
                <c:v>6123</c:v>
              </c:pt>
              <c:pt idx="149">
                <c:v>-7247</c:v>
              </c:pt>
              <c:pt idx="150">
                <c:v>5884</c:v>
              </c:pt>
              <c:pt idx="151">
                <c:v>-257</c:v>
              </c:pt>
              <c:pt idx="152">
                <c:v>-1659</c:v>
              </c:pt>
              <c:pt idx="153">
                <c:v>12803</c:v>
              </c:pt>
              <c:pt idx="154">
                <c:v>5044</c:v>
              </c:pt>
              <c:pt idx="155">
                <c:v>8795</c:v>
              </c:pt>
              <c:pt idx="156">
                <c:v>21939</c:v>
              </c:pt>
              <c:pt idx="157">
                <c:v>6938</c:v>
              </c:pt>
              <c:pt idx="158">
                <c:v>5053</c:v>
              </c:pt>
              <c:pt idx="159">
                <c:v>-2963</c:v>
              </c:pt>
              <c:pt idx="160">
                <c:v>-25088</c:v>
              </c:pt>
              <c:pt idx="161">
                <c:v>-1128</c:v>
              </c:pt>
              <c:pt idx="162">
                <c:v>328</c:v>
              </c:pt>
              <c:pt idx="163">
                <c:v>1471</c:v>
              </c:pt>
              <c:pt idx="164">
                <c:v>6259</c:v>
              </c:pt>
              <c:pt idx="165">
                <c:v>-19967</c:v>
              </c:pt>
              <c:pt idx="166">
                <c:v>-2212</c:v>
              </c:pt>
              <c:pt idx="167">
                <c:v>3347</c:v>
              </c:pt>
              <c:pt idx="168">
                <c:v>-26850</c:v>
              </c:pt>
              <c:pt idx="169">
                <c:v>-21228</c:v>
              </c:pt>
              <c:pt idx="170">
                <c:v>-7753</c:v>
              </c:pt>
              <c:pt idx="171">
                <c:v>-20471</c:v>
              </c:pt>
              <c:pt idx="172">
                <c:v>-23990</c:v>
              </c:pt>
              <c:pt idx="173">
                <c:v>-43961</c:v>
              </c:pt>
              <c:pt idx="174">
                <c:v>-14521</c:v>
              </c:pt>
              <c:pt idx="175">
                <c:v>-5791</c:v>
              </c:pt>
              <c:pt idx="176">
                <c:v>-4262</c:v>
              </c:pt>
              <c:pt idx="177">
                <c:v>8750</c:v>
              </c:pt>
              <c:pt idx="178">
                <c:v>8303</c:v>
              </c:pt>
              <c:pt idx="179">
                <c:v>16797</c:v>
              </c:pt>
              <c:pt idx="180">
                <c:v>5455</c:v>
              </c:pt>
              <c:pt idx="181">
                <c:v>8885</c:v>
              </c:pt>
              <c:pt idx="182">
                <c:v>7563</c:v>
              </c:pt>
              <c:pt idx="183">
                <c:v>-701</c:v>
              </c:pt>
              <c:pt idx="184">
                <c:v>-2271</c:v>
              </c:pt>
              <c:pt idx="185">
                <c:v>-2773</c:v>
              </c:pt>
              <c:pt idx="186">
                <c:v>3651</c:v>
              </c:pt>
              <c:pt idx="187">
                <c:v>4661</c:v>
              </c:pt>
              <c:pt idx="188">
                <c:v>4840</c:v>
              </c:pt>
              <c:pt idx="189">
                <c:v>6897</c:v>
              </c:pt>
              <c:pt idx="190">
                <c:v>2972</c:v>
              </c:pt>
              <c:pt idx="191">
                <c:v>3982</c:v>
              </c:pt>
              <c:pt idx="192">
                <c:v>-2226</c:v>
              </c:pt>
              <c:pt idx="193">
                <c:v>741</c:v>
              </c:pt>
              <c:pt idx="194">
                <c:v>1132</c:v>
              </c:pt>
              <c:pt idx="195">
                <c:v>-3042</c:v>
              </c:pt>
              <c:pt idx="196">
                <c:v>-12818</c:v>
              </c:pt>
              <c:pt idx="197">
                <c:v>-9108</c:v>
              </c:pt>
              <c:pt idx="198">
                <c:v>3071</c:v>
              </c:pt>
              <c:pt idx="199">
                <c:v>-3441</c:v>
              </c:pt>
              <c:pt idx="200">
                <c:v>2242</c:v>
              </c:pt>
              <c:pt idx="201">
                <c:v>6973</c:v>
              </c:pt>
              <c:pt idx="202">
                <c:v>4906</c:v>
              </c:pt>
              <c:pt idx="203">
                <c:v>5508</c:v>
              </c:pt>
              <c:pt idx="204">
                <c:v>7473</c:v>
              </c:pt>
              <c:pt idx="205">
                <c:v>5192</c:v>
              </c:pt>
              <c:pt idx="206">
                <c:v>6954</c:v>
              </c:pt>
              <c:pt idx="207">
                <c:v>4113</c:v>
              </c:pt>
              <c:pt idx="208">
                <c:v>1975</c:v>
              </c:pt>
              <c:pt idx="209">
                <c:v>6201</c:v>
              </c:pt>
              <c:pt idx="210">
                <c:v>1109</c:v>
              </c:pt>
              <c:pt idx="211">
                <c:v>1804</c:v>
              </c:pt>
              <c:pt idx="212">
                <c:v>4841</c:v>
              </c:pt>
              <c:pt idx="213">
                <c:v>3164</c:v>
              </c:pt>
              <c:pt idx="214">
                <c:v>1850</c:v>
              </c:pt>
              <c:pt idx="215">
                <c:v>-581</c:v>
              </c:pt>
              <c:pt idx="216">
                <c:v>2529</c:v>
              </c:pt>
              <c:pt idx="217">
                <c:v>9453</c:v>
              </c:pt>
              <c:pt idx="218">
                <c:v>-1348</c:v>
              </c:pt>
              <c:pt idx="219">
                <c:v>2377</c:v>
              </c:pt>
              <c:pt idx="220">
                <c:v>-10515</c:v>
              </c:pt>
              <c:pt idx="221">
                <c:v>23214</c:v>
              </c:pt>
              <c:pt idx="222">
                <c:v>-2969</c:v>
              </c:pt>
              <c:pt idx="223">
                <c:v>-1447</c:v>
              </c:pt>
              <c:pt idx="224">
                <c:v>-2914</c:v>
              </c:pt>
              <c:pt idx="225">
                <c:v>1644</c:v>
              </c:pt>
              <c:pt idx="226">
                <c:v>4165</c:v>
              </c:pt>
              <c:pt idx="227">
                <c:v>723</c:v>
              </c:pt>
              <c:pt idx="228">
                <c:v>2205</c:v>
              </c:pt>
              <c:pt idx="229">
                <c:v>765</c:v>
              </c:pt>
              <c:pt idx="230">
                <c:v>1667</c:v>
              </c:pt>
              <c:pt idx="231">
                <c:v>-637</c:v>
              </c:pt>
              <c:pt idx="232">
                <c:v>542</c:v>
              </c:pt>
              <c:pt idx="233">
                <c:v>-4482</c:v>
              </c:pt>
              <c:pt idx="234">
                <c:v>-414</c:v>
              </c:pt>
              <c:pt idx="235">
                <c:v>-3528</c:v>
              </c:pt>
              <c:pt idx="236">
                <c:v>10470</c:v>
              </c:pt>
              <c:pt idx="237">
                <c:v>2446</c:v>
              </c:pt>
              <c:pt idx="238">
                <c:v>4209</c:v>
              </c:pt>
              <c:pt idx="239">
                <c:v>3934</c:v>
              </c:pt>
              <c:pt idx="240">
                <c:v>-8408</c:v>
              </c:pt>
              <c:pt idx="241">
                <c:v>-10749</c:v>
              </c:pt>
              <c:pt idx="242">
                <c:v>-18910</c:v>
              </c:pt>
              <c:pt idx="243">
                <c:v>249</c:v>
              </c:pt>
              <c:pt idx="244">
                <c:v>-18909</c:v>
              </c:pt>
              <c:pt idx="245">
                <c:v>-12656</c:v>
              </c:pt>
              <c:pt idx="246">
                <c:v>-2773</c:v>
              </c:pt>
              <c:pt idx="247">
                <c:v>-2551</c:v>
              </c:pt>
              <c:pt idx="248">
                <c:v>1551</c:v>
              </c:pt>
              <c:pt idx="249">
                <c:v>6092</c:v>
              </c:pt>
              <c:pt idx="250">
                <c:v>5623</c:v>
              </c:pt>
              <c:pt idx="251">
                <c:v>8098</c:v>
              </c:pt>
              <c:pt idx="252">
                <c:v>7354</c:v>
              </c:pt>
              <c:pt idx="253">
                <c:v>7895</c:v>
              </c:pt>
              <c:pt idx="254">
                <c:v>9601</c:v>
              </c:pt>
              <c:pt idx="255">
                <c:v>2094</c:v>
              </c:pt>
              <c:pt idx="256">
                <c:v>-338</c:v>
              </c:pt>
              <c:pt idx="257">
                <c:v>-2471</c:v>
              </c:pt>
              <c:pt idx="258">
                <c:v>5575</c:v>
              </c:pt>
              <c:pt idx="259">
                <c:v>-4400</c:v>
              </c:pt>
              <c:pt idx="260">
                <c:v>3846</c:v>
              </c:pt>
              <c:pt idx="261">
                <c:v>6783</c:v>
              </c:pt>
              <c:pt idx="262">
                <c:v>3617</c:v>
              </c:pt>
              <c:pt idx="263">
                <c:v>3736</c:v>
              </c:pt>
              <c:pt idx="264">
                <c:v>14202</c:v>
              </c:pt>
              <c:pt idx="265">
                <c:v>2219</c:v>
              </c:pt>
              <c:pt idx="266">
                <c:v>-210</c:v>
              </c:pt>
              <c:pt idx="267">
                <c:v>5395</c:v>
              </c:pt>
              <c:pt idx="268">
                <c:v>-5361</c:v>
              </c:pt>
              <c:pt idx="269">
                <c:v>-4886</c:v>
              </c:pt>
              <c:pt idx="270">
                <c:v>2272</c:v>
              </c:pt>
              <c:pt idx="271">
                <c:v>-5923</c:v>
              </c:pt>
              <c:pt idx="272">
                <c:v>4250</c:v>
              </c:pt>
              <c:pt idx="273">
                <c:v>4637</c:v>
              </c:pt>
              <c:pt idx="274">
                <c:v>4503</c:v>
              </c:pt>
              <c:pt idx="275">
                <c:v>974</c:v>
              </c:pt>
              <c:pt idx="276">
                <c:v>678</c:v>
              </c:pt>
              <c:pt idx="277">
                <c:v>-653</c:v>
              </c:pt>
              <c:pt idx="278">
                <c:v>-727</c:v>
              </c:pt>
              <c:pt idx="279">
                <c:v>-1116</c:v>
              </c:pt>
              <c:pt idx="280">
                <c:v>-9925</c:v>
              </c:pt>
              <c:pt idx="281">
                <c:v>3964</c:v>
              </c:pt>
              <c:pt idx="282">
                <c:v>1852</c:v>
              </c:pt>
              <c:pt idx="283">
                <c:v>928</c:v>
              </c:pt>
              <c:pt idx="284">
                <c:v>257</c:v>
              </c:pt>
              <c:pt idx="285">
                <c:v>5075</c:v>
              </c:pt>
              <c:pt idx="286">
                <c:v>7237</c:v>
              </c:pt>
              <c:pt idx="287">
                <c:v>7703</c:v>
              </c:pt>
              <c:pt idx="288">
                <c:v>2420</c:v>
              </c:pt>
              <c:pt idx="289">
                <c:v>24999</c:v>
              </c:pt>
              <c:pt idx="290">
                <c:v>5465</c:v>
              </c:pt>
              <c:pt idx="291">
                <c:v>-10546</c:v>
              </c:pt>
              <c:pt idx="292">
                <c:v>-24316</c:v>
              </c:pt>
              <c:pt idx="293">
                <c:v>7548</c:v>
              </c:pt>
              <c:pt idx="294">
                <c:v>-407</c:v>
              </c:pt>
              <c:pt idx="295">
                <c:v>2146</c:v>
              </c:pt>
              <c:pt idx="296">
                <c:v>2539</c:v>
              </c:pt>
              <c:pt idx="297">
                <c:v>5722</c:v>
              </c:pt>
              <c:pt idx="298">
                <c:v>9109</c:v>
              </c:pt>
              <c:pt idx="299">
                <c:v>2112</c:v>
              </c:pt>
              <c:pt idx="300">
                <c:v>3261</c:v>
              </c:pt>
              <c:pt idx="301">
                <c:v>3099</c:v>
              </c:pt>
              <c:pt idx="302">
                <c:v>4312</c:v>
              </c:pt>
              <c:pt idx="303">
                <c:v>3918</c:v>
              </c:pt>
              <c:pt idx="304">
                <c:v>7152</c:v>
              </c:pt>
              <c:pt idx="305">
                <c:v>5393</c:v>
              </c:pt>
              <c:pt idx="306">
                <c:v>3669</c:v>
              </c:pt>
              <c:pt idx="307">
                <c:v>6408</c:v>
              </c:pt>
              <c:pt idx="308">
                <c:v>-4940</c:v>
              </c:pt>
              <c:pt idx="309">
                <c:v>5432</c:v>
              </c:pt>
              <c:pt idx="310">
                <c:v>9230</c:v>
              </c:pt>
              <c:pt idx="311">
                <c:v>8749</c:v>
              </c:pt>
              <c:pt idx="312">
                <c:v>1963</c:v>
              </c:pt>
              <c:pt idx="313">
                <c:v>-4122</c:v>
              </c:pt>
              <c:pt idx="314">
                <c:v>13121</c:v>
              </c:pt>
              <c:pt idx="315">
                <c:v>6042</c:v>
              </c:pt>
              <c:pt idx="316">
                <c:v>6123</c:v>
              </c:pt>
              <c:pt idx="317">
                <c:v>-12099</c:v>
              </c:pt>
              <c:pt idx="318">
                <c:v>15634</c:v>
              </c:pt>
              <c:pt idx="319">
                <c:v>7196</c:v>
              </c:pt>
              <c:pt idx="320">
                <c:v>4844</c:v>
              </c:pt>
              <c:pt idx="321">
                <c:v>9048</c:v>
              </c:pt>
              <c:pt idx="322">
                <c:v>7557</c:v>
              </c:pt>
              <c:pt idx="323">
                <c:v>5644</c:v>
              </c:pt>
              <c:pt idx="324">
                <c:v>8845</c:v>
              </c:pt>
              <c:pt idx="325">
                <c:v>4759</c:v>
              </c:pt>
              <c:pt idx="326">
                <c:v>4570</c:v>
              </c:pt>
              <c:pt idx="327">
                <c:v>-6366</c:v>
              </c:pt>
              <c:pt idx="328">
                <c:v>-2674</c:v>
              </c:pt>
              <c:pt idx="329">
                <c:v>-1152</c:v>
              </c:pt>
              <c:pt idx="330">
                <c:v>1170</c:v>
              </c:pt>
              <c:pt idx="331">
                <c:v>2056</c:v>
              </c:pt>
              <c:pt idx="332">
                <c:v>7663</c:v>
              </c:pt>
              <c:pt idx="333">
                <c:v>-3334</c:v>
              </c:pt>
              <c:pt idx="334">
                <c:v>-23254</c:v>
              </c:pt>
              <c:pt idx="335">
                <c:v>8558</c:v>
              </c:pt>
              <c:pt idx="336">
                <c:v>-6459</c:v>
              </c:pt>
              <c:pt idx="337">
                <c:v>-4768</c:v>
              </c:pt>
              <c:pt idx="338">
                <c:v>7397</c:v>
              </c:pt>
              <c:pt idx="339">
                <c:v>38208</c:v>
              </c:pt>
              <c:pt idx="340">
                <c:v>32216</c:v>
              </c:pt>
              <c:pt idx="341">
                <c:v>-13697</c:v>
              </c:pt>
              <c:pt idx="342">
                <c:v>9354</c:v>
              </c:pt>
              <c:pt idx="343">
                <c:v>-368</c:v>
              </c:pt>
              <c:pt idx="344">
                <c:v>-1146</c:v>
              </c:pt>
              <c:pt idx="345">
                <c:v>174</c:v>
              </c:pt>
              <c:pt idx="346">
                <c:v>-198</c:v>
              </c:pt>
              <c:pt idx="347">
                <c:v>864</c:v>
              </c:pt>
              <c:pt idx="348">
                <c:v>-3580</c:v>
              </c:pt>
              <c:pt idx="349">
                <c:v>2704</c:v>
              </c:pt>
              <c:pt idx="350">
                <c:v>8326</c:v>
              </c:pt>
              <c:pt idx="351">
                <c:v>-4607</c:v>
              </c:pt>
              <c:pt idx="352">
                <c:v>1737</c:v>
              </c:pt>
              <c:pt idx="353">
                <c:v>-1008</c:v>
              </c:pt>
              <c:pt idx="354">
                <c:v>452</c:v>
              </c:pt>
              <c:pt idx="355">
                <c:v>211</c:v>
              </c:pt>
              <c:pt idx="356">
                <c:v>1691</c:v>
              </c:pt>
              <c:pt idx="357">
                <c:v>3795</c:v>
              </c:pt>
              <c:pt idx="358">
                <c:v>4169</c:v>
              </c:pt>
              <c:pt idx="359">
                <c:v>37103</c:v>
              </c:pt>
              <c:pt idx="360">
                <c:v>-11108</c:v>
              </c:pt>
              <c:pt idx="361">
                <c:v>5109</c:v>
              </c:pt>
              <c:pt idx="362">
                <c:v>-11861</c:v>
              </c:pt>
              <c:pt idx="363">
                <c:v>-5235</c:v>
              </c:pt>
              <c:pt idx="364">
                <c:v>-16205</c:v>
              </c:pt>
              <c:pt idx="365">
                <c:v>-15449</c:v>
              </c:pt>
              <c:pt idx="366">
                <c:v>4923</c:v>
              </c:pt>
              <c:pt idx="367">
                <c:v>-6487</c:v>
              </c:pt>
              <c:pt idx="368">
                <c:v>-942</c:v>
              </c:pt>
              <c:pt idx="369">
                <c:v>-369</c:v>
              </c:pt>
              <c:pt idx="370">
                <c:v>494</c:v>
              </c:pt>
              <c:pt idx="371">
                <c:v>-2922</c:v>
              </c:pt>
              <c:pt idx="372">
                <c:v>1285</c:v>
              </c:pt>
              <c:pt idx="373">
                <c:v>1192</c:v>
              </c:pt>
              <c:pt idx="374">
                <c:v>4696</c:v>
              </c:pt>
              <c:pt idx="375">
                <c:v>-4086</c:v>
              </c:pt>
              <c:pt idx="376">
                <c:v>-2927</c:v>
              </c:pt>
              <c:pt idx="377">
                <c:v>645</c:v>
              </c:pt>
              <c:pt idx="378">
                <c:v>172</c:v>
              </c:pt>
              <c:pt idx="379">
                <c:v>3856</c:v>
              </c:pt>
              <c:pt idx="380">
                <c:v>23599</c:v>
              </c:pt>
              <c:pt idx="381">
                <c:v>15745</c:v>
              </c:pt>
              <c:pt idx="382">
                <c:v>21211</c:v>
              </c:pt>
              <c:pt idx="383">
                <c:v>5444</c:v>
              </c:pt>
              <c:pt idx="384">
                <c:v>-1652</c:v>
              </c:pt>
              <c:pt idx="385">
                <c:v>6446</c:v>
              </c:pt>
              <c:pt idx="386">
                <c:v>43576</c:v>
              </c:pt>
              <c:pt idx="387">
                <c:v>7724</c:v>
              </c:pt>
              <c:pt idx="388">
                <c:v>2594</c:v>
              </c:pt>
              <c:pt idx="389">
                <c:v>-5569</c:v>
              </c:pt>
              <c:pt idx="390">
                <c:v>-2700</c:v>
              </c:pt>
              <c:pt idx="391">
                <c:v>12734</c:v>
              </c:pt>
              <c:pt idx="392">
                <c:v>-3901</c:v>
              </c:pt>
              <c:pt idx="393">
                <c:v>-296</c:v>
              </c:pt>
              <c:pt idx="394">
                <c:v>-1422</c:v>
              </c:pt>
              <c:pt idx="395">
                <c:v>-373</c:v>
              </c:pt>
              <c:pt idx="396">
                <c:v>-107</c:v>
              </c:pt>
              <c:pt idx="397">
                <c:v>-2647</c:v>
              </c:pt>
              <c:pt idx="398">
                <c:v>19248</c:v>
              </c:pt>
              <c:pt idx="399">
                <c:v>9919</c:v>
              </c:pt>
              <c:pt idx="400">
                <c:v>2092</c:v>
              </c:pt>
              <c:pt idx="401">
                <c:v>42</c:v>
              </c:pt>
              <c:pt idx="402">
                <c:v>1930</c:v>
              </c:pt>
              <c:pt idx="403">
                <c:v>4519</c:v>
              </c:pt>
              <c:pt idx="404">
                <c:v>13020</c:v>
              </c:pt>
              <c:pt idx="405">
                <c:v>6056</c:v>
              </c:pt>
              <c:pt idx="406">
                <c:v>6613</c:v>
              </c:pt>
              <c:pt idx="407">
                <c:v>10030</c:v>
              </c:pt>
              <c:pt idx="408">
                <c:v>3852</c:v>
              </c:pt>
              <c:pt idx="409">
                <c:v>-6240</c:v>
              </c:pt>
              <c:pt idx="410">
                <c:v>-181</c:v>
              </c:pt>
              <c:pt idx="411">
                <c:v>29183</c:v>
              </c:pt>
              <c:pt idx="412">
                <c:v>-5724</c:v>
              </c:pt>
              <c:pt idx="413">
                <c:v>15136</c:v>
              </c:pt>
              <c:pt idx="414">
                <c:v>3002</c:v>
              </c:pt>
              <c:pt idx="415">
                <c:v>5179</c:v>
              </c:pt>
              <c:pt idx="416">
                <c:v>18825</c:v>
              </c:pt>
              <c:pt idx="417">
                <c:v>4191</c:v>
              </c:pt>
              <c:pt idx="418">
                <c:v>9483</c:v>
              </c:pt>
              <c:pt idx="419">
                <c:v>3720</c:v>
              </c:pt>
              <c:pt idx="420">
                <c:v>2357</c:v>
              </c:pt>
              <c:pt idx="421">
                <c:v>4572</c:v>
              </c:pt>
              <c:pt idx="422">
                <c:v>3280</c:v>
              </c:pt>
              <c:pt idx="423">
                <c:v>-5700</c:v>
              </c:pt>
              <c:pt idx="424">
                <c:v>-3400</c:v>
              </c:pt>
              <c:pt idx="425">
                <c:v>1002</c:v>
              </c:pt>
              <c:pt idx="426">
                <c:v>-2810</c:v>
              </c:pt>
              <c:pt idx="427">
                <c:v>-3370</c:v>
              </c:pt>
              <c:pt idx="428">
                <c:v>6074</c:v>
              </c:pt>
              <c:pt idx="429">
                <c:v>7428</c:v>
              </c:pt>
              <c:pt idx="430">
                <c:v>6107</c:v>
              </c:pt>
              <c:pt idx="431">
                <c:v>11596</c:v>
              </c:pt>
              <c:pt idx="432">
                <c:v>18138</c:v>
              </c:pt>
              <c:pt idx="433">
                <c:v>160</c:v>
              </c:pt>
              <c:pt idx="434">
                <c:v>15214</c:v>
              </c:pt>
              <c:pt idx="435">
                <c:v>32226</c:v>
              </c:pt>
              <c:pt idx="436">
                <c:v>-78636</c:v>
              </c:pt>
              <c:pt idx="437">
                <c:v>6946</c:v>
              </c:pt>
              <c:pt idx="438">
                <c:v>3404</c:v>
              </c:pt>
              <c:pt idx="439">
                <c:v>-2198</c:v>
              </c:pt>
              <c:pt idx="440">
                <c:v>582</c:v>
              </c:pt>
              <c:pt idx="441">
                <c:v>393</c:v>
              </c:pt>
              <c:pt idx="442">
                <c:v>-380</c:v>
              </c:pt>
              <c:pt idx="443">
                <c:v>-7070</c:v>
              </c:pt>
              <c:pt idx="444">
                <c:v>-3038</c:v>
              </c:pt>
              <c:pt idx="445">
                <c:v>4448</c:v>
              </c:pt>
              <c:pt idx="446">
                <c:v>-3311</c:v>
              </c:pt>
              <c:pt idx="447">
                <c:v>-596</c:v>
              </c:pt>
              <c:pt idx="448">
                <c:v>-509</c:v>
              </c:pt>
              <c:pt idx="449">
                <c:v>296</c:v>
              </c:pt>
              <c:pt idx="450">
                <c:v>533</c:v>
              </c:pt>
              <c:pt idx="451">
                <c:v>2338</c:v>
              </c:pt>
              <c:pt idx="452">
                <c:v>-4389</c:v>
              </c:pt>
              <c:pt idx="453">
                <c:v>1197</c:v>
              </c:pt>
              <c:pt idx="454">
                <c:v>5223</c:v>
              </c:pt>
              <c:pt idx="455">
                <c:v>7836</c:v>
              </c:pt>
              <c:pt idx="456">
                <c:v>-10654</c:v>
              </c:pt>
              <c:pt idx="457">
                <c:v>-5342</c:v>
              </c:pt>
              <c:pt idx="458">
                <c:v>16359</c:v>
              </c:pt>
              <c:pt idx="459">
                <c:v>27329</c:v>
              </c:pt>
              <c:pt idx="460">
                <c:v>13534</c:v>
              </c:pt>
              <c:pt idx="461">
                <c:v>8108</c:v>
              </c:pt>
              <c:pt idx="462">
                <c:v>1084</c:v>
              </c:pt>
              <c:pt idx="463">
                <c:v>472</c:v>
              </c:pt>
              <c:pt idx="464">
                <c:v>-1075</c:v>
              </c:pt>
              <c:pt idx="465">
                <c:v>-165</c:v>
              </c:pt>
              <c:pt idx="466">
                <c:v>-1502</c:v>
              </c:pt>
              <c:pt idx="467">
                <c:v>-64</c:v>
              </c:pt>
              <c:pt idx="468">
                <c:v>2136</c:v>
              </c:pt>
              <c:pt idx="469">
                <c:v>533</c:v>
              </c:pt>
              <c:pt idx="470">
                <c:v>-1429</c:v>
              </c:pt>
              <c:pt idx="471">
                <c:v>-975</c:v>
              </c:pt>
              <c:pt idx="472">
                <c:v>-6880</c:v>
              </c:pt>
              <c:pt idx="473">
                <c:v>-3125</c:v>
              </c:pt>
              <c:pt idx="474">
                <c:v>-2435</c:v>
              </c:pt>
              <c:pt idx="475">
                <c:v>-3316</c:v>
              </c:pt>
              <c:pt idx="476">
                <c:v>8883</c:v>
              </c:pt>
              <c:pt idx="477">
                <c:v>4197</c:v>
              </c:pt>
              <c:pt idx="478">
                <c:v>1873</c:v>
              </c:pt>
              <c:pt idx="479">
                <c:v>-5622</c:v>
              </c:pt>
              <c:pt idx="480">
                <c:v>22485</c:v>
              </c:pt>
              <c:pt idx="481">
                <c:v>22958</c:v>
              </c:pt>
              <c:pt idx="482">
                <c:v>48861</c:v>
              </c:pt>
              <c:pt idx="483">
                <c:v>68860</c:v>
              </c:pt>
              <c:pt idx="484">
                <c:v>36211</c:v>
              </c:pt>
              <c:pt idx="485">
                <c:v>-9265</c:v>
              </c:pt>
              <c:pt idx="486">
                <c:v>1493</c:v>
              </c:pt>
              <c:pt idx="487">
                <c:v>208</c:v>
              </c:pt>
              <c:pt idx="488">
                <c:v>20531</c:v>
              </c:pt>
              <c:pt idx="489">
                <c:v>-2990</c:v>
              </c:pt>
              <c:pt idx="490">
                <c:v>-4</c:v>
              </c:pt>
              <c:pt idx="491">
                <c:v>665</c:v>
              </c:pt>
              <c:pt idx="492">
                <c:v>369</c:v>
              </c:pt>
              <c:pt idx="493">
                <c:v>2486</c:v>
              </c:pt>
              <c:pt idx="494">
                <c:v>-1808</c:v>
              </c:pt>
              <c:pt idx="495">
                <c:v>-8563</c:v>
              </c:pt>
              <c:pt idx="496">
                <c:v>-7950</c:v>
              </c:pt>
              <c:pt idx="497">
                <c:v>4009</c:v>
              </c:pt>
              <c:pt idx="498">
                <c:v>2829</c:v>
              </c:pt>
              <c:pt idx="499">
                <c:v>5498</c:v>
              </c:pt>
              <c:pt idx="500">
                <c:v>-2934</c:v>
              </c:pt>
              <c:pt idx="501">
                <c:v>9483</c:v>
              </c:pt>
              <c:pt idx="502">
                <c:v>3519</c:v>
              </c:pt>
              <c:pt idx="503">
                <c:v>5238</c:v>
              </c:pt>
              <c:pt idx="504">
                <c:v>-66924</c:v>
              </c:pt>
              <c:pt idx="505">
                <c:v>2754</c:v>
              </c:pt>
              <c:pt idx="506">
                <c:v>6347</c:v>
              </c:pt>
              <c:pt idx="507">
                <c:v>-11697</c:v>
              </c:pt>
              <c:pt idx="508">
                <c:v>-2471</c:v>
              </c:pt>
              <c:pt idx="509">
                <c:v>-2527</c:v>
              </c:pt>
              <c:pt idx="510">
                <c:v>4626</c:v>
              </c:pt>
              <c:pt idx="511">
                <c:v>-4833</c:v>
              </c:pt>
              <c:pt idx="512">
                <c:v>-2800</c:v>
              </c:pt>
              <c:pt idx="513">
                <c:v>4241</c:v>
              </c:pt>
              <c:pt idx="514">
                <c:v>2855</c:v>
              </c:pt>
              <c:pt idx="515">
                <c:v>1848</c:v>
              </c:pt>
              <c:pt idx="516">
                <c:v>6025</c:v>
              </c:pt>
              <c:pt idx="517">
                <c:v>-1180</c:v>
              </c:pt>
              <c:pt idx="518">
                <c:v>1841</c:v>
              </c:pt>
              <c:pt idx="519">
                <c:v>480</c:v>
              </c:pt>
              <c:pt idx="520">
                <c:v>-9072</c:v>
              </c:pt>
              <c:pt idx="521">
                <c:v>-15759</c:v>
              </c:pt>
              <c:pt idx="522">
                <c:v>1556</c:v>
              </c:pt>
              <c:pt idx="523">
                <c:v>-742</c:v>
              </c:pt>
              <c:pt idx="524">
                <c:v>-321</c:v>
              </c:pt>
              <c:pt idx="525">
                <c:v>875</c:v>
              </c:pt>
              <c:pt idx="526">
                <c:v>6180</c:v>
              </c:pt>
              <c:pt idx="527">
                <c:v>6199</c:v>
              </c:pt>
              <c:pt idx="528">
                <c:v>12317</c:v>
              </c:pt>
              <c:pt idx="529">
                <c:v>12671</c:v>
              </c:pt>
              <c:pt idx="530">
                <c:v>3226</c:v>
              </c:pt>
              <c:pt idx="531">
                <c:v>509</c:v>
              </c:pt>
              <c:pt idx="532">
                <c:v>-12368</c:v>
              </c:pt>
              <c:pt idx="533">
                <c:v>-29009</c:v>
              </c:pt>
              <c:pt idx="534">
                <c:v>-472</c:v>
              </c:pt>
              <c:pt idx="535">
                <c:v>-10857</c:v>
              </c:pt>
              <c:pt idx="536">
                <c:v>-1534</c:v>
              </c:pt>
              <c:pt idx="537">
                <c:v>1318</c:v>
              </c:pt>
              <c:pt idx="538">
                <c:v>-1099</c:v>
              </c:pt>
              <c:pt idx="539">
                <c:v>720</c:v>
              </c:pt>
              <c:pt idx="540">
                <c:v>460</c:v>
              </c:pt>
              <c:pt idx="541">
                <c:v>-2123</c:v>
              </c:pt>
              <c:pt idx="542">
                <c:v>-7114</c:v>
              </c:pt>
              <c:pt idx="543">
                <c:v>-5569</c:v>
              </c:pt>
              <c:pt idx="544">
                <c:v>-7958</c:v>
              </c:pt>
              <c:pt idx="545">
                <c:v>496</c:v>
              </c:pt>
              <c:pt idx="546">
                <c:v>-1280</c:v>
              </c:pt>
              <c:pt idx="547">
                <c:v>1300</c:v>
              </c:pt>
              <c:pt idx="548">
                <c:v>3258</c:v>
              </c:pt>
              <c:pt idx="549">
                <c:v>557</c:v>
              </c:pt>
              <c:pt idx="550">
                <c:v>-8553</c:v>
              </c:pt>
              <c:pt idx="551">
                <c:v>13508</c:v>
              </c:pt>
              <c:pt idx="552">
                <c:v>-19542</c:v>
              </c:pt>
              <c:pt idx="553">
                <c:v>-12641</c:v>
              </c:pt>
              <c:pt idx="554">
                <c:v>12115</c:v>
              </c:pt>
              <c:pt idx="555">
                <c:v>10263</c:v>
              </c:pt>
              <c:pt idx="556">
                <c:v>1544</c:v>
              </c:pt>
              <c:pt idx="557">
                <c:v>1478</c:v>
              </c:pt>
              <c:pt idx="558">
                <c:v>-4667</c:v>
              </c:pt>
              <c:pt idx="559">
                <c:v>-2407</c:v>
              </c:pt>
              <c:pt idx="560">
                <c:v>-1691</c:v>
              </c:pt>
              <c:pt idx="561">
                <c:v>-2167</c:v>
              </c:pt>
              <c:pt idx="562">
                <c:v>10311</c:v>
              </c:pt>
              <c:pt idx="563">
                <c:v>-1408</c:v>
              </c:pt>
              <c:pt idx="564">
                <c:v>630</c:v>
              </c:pt>
              <c:pt idx="565">
                <c:v>1355</c:v>
              </c:pt>
              <c:pt idx="566">
                <c:v>859</c:v>
              </c:pt>
              <c:pt idx="567">
                <c:v>-791</c:v>
              </c:pt>
              <c:pt idx="568">
                <c:v>-8839</c:v>
              </c:pt>
              <c:pt idx="569">
                <c:v>362</c:v>
              </c:pt>
              <c:pt idx="570">
                <c:v>-4636</c:v>
              </c:pt>
              <c:pt idx="571">
                <c:v>-3793</c:v>
              </c:pt>
              <c:pt idx="572">
                <c:v>10991</c:v>
              </c:pt>
              <c:pt idx="573">
                <c:v>2296</c:v>
              </c:pt>
              <c:pt idx="574">
                <c:v>-144</c:v>
              </c:pt>
              <c:pt idx="575">
                <c:v>9815</c:v>
              </c:pt>
              <c:pt idx="576">
                <c:v>4914</c:v>
              </c:pt>
              <c:pt idx="577">
                <c:v>15937</c:v>
              </c:pt>
              <c:pt idx="578">
                <c:v>949</c:v>
              </c:pt>
              <c:pt idx="579">
                <c:v>15729</c:v>
              </c:pt>
              <c:pt idx="580">
                <c:v>-666</c:v>
              </c:pt>
              <c:pt idx="581">
                <c:v>-2317</c:v>
              </c:pt>
              <c:pt idx="582">
                <c:v>12687</c:v>
              </c:pt>
              <c:pt idx="583">
                <c:v>5438</c:v>
              </c:pt>
              <c:pt idx="584">
                <c:v>610</c:v>
              </c:pt>
              <c:pt idx="585">
                <c:v>12882</c:v>
              </c:pt>
              <c:pt idx="586">
                <c:v>-1981</c:v>
              </c:pt>
              <c:pt idx="587">
                <c:v>1311</c:v>
              </c:pt>
              <c:pt idx="588">
                <c:v>3997</c:v>
              </c:pt>
              <c:pt idx="589">
                <c:v>28121</c:v>
              </c:pt>
              <c:pt idx="590">
                <c:v>9981</c:v>
              </c:pt>
              <c:pt idx="591">
                <c:v>3929</c:v>
              </c:pt>
              <c:pt idx="592">
                <c:v>-1887</c:v>
              </c:pt>
              <c:pt idx="593">
                <c:v>399</c:v>
              </c:pt>
              <c:pt idx="594">
                <c:v>6756</c:v>
              </c:pt>
              <c:pt idx="595">
                <c:v>5422</c:v>
              </c:pt>
              <c:pt idx="596">
                <c:v>6530</c:v>
              </c:pt>
              <c:pt idx="597">
                <c:v>8731</c:v>
              </c:pt>
              <c:pt idx="598">
                <c:v>6261</c:v>
              </c:pt>
              <c:pt idx="599">
                <c:v>11510</c:v>
              </c:pt>
              <c:pt idx="600">
                <c:v>-5811</c:v>
              </c:pt>
              <c:pt idx="601">
                <c:v>4560</c:v>
              </c:pt>
              <c:pt idx="602">
                <c:v>15237</c:v>
              </c:pt>
              <c:pt idx="603">
                <c:v>22578</c:v>
              </c:pt>
              <c:pt idx="604">
                <c:v>8961</c:v>
              </c:pt>
              <c:pt idx="605">
                <c:v>2049</c:v>
              </c:pt>
              <c:pt idx="606">
                <c:v>-10215</c:v>
              </c:pt>
              <c:pt idx="607">
                <c:v>-12778</c:v>
              </c:pt>
              <c:pt idx="608">
                <c:v>-3448</c:v>
              </c:pt>
              <c:pt idx="609">
                <c:v>721</c:v>
              </c:pt>
              <c:pt idx="610">
                <c:v>3411</c:v>
              </c:pt>
              <c:pt idx="611">
                <c:v>1073</c:v>
              </c:pt>
              <c:pt idx="612">
                <c:v>-513</c:v>
              </c:pt>
              <c:pt idx="613">
                <c:v>797</c:v>
              </c:pt>
              <c:pt idx="614">
                <c:v>4060</c:v>
              </c:pt>
              <c:pt idx="615">
                <c:v>5194</c:v>
              </c:pt>
              <c:pt idx="616">
                <c:v>-5864</c:v>
              </c:pt>
              <c:pt idx="617">
                <c:v>-2041</c:v>
              </c:pt>
              <c:pt idx="618">
                <c:v>205</c:v>
              </c:pt>
              <c:pt idx="619">
                <c:v>-5913</c:v>
              </c:pt>
              <c:pt idx="620">
                <c:v>5765</c:v>
              </c:pt>
              <c:pt idx="621">
                <c:v>-1284</c:v>
              </c:pt>
              <c:pt idx="622">
                <c:v>-309</c:v>
              </c:pt>
              <c:pt idx="623">
                <c:v>-2469</c:v>
              </c:pt>
              <c:pt idx="624">
                <c:v>-18187</c:v>
              </c:pt>
              <c:pt idx="625">
                <c:v>-19681</c:v>
              </c:pt>
              <c:pt idx="626">
                <c:v>-4733</c:v>
              </c:pt>
              <c:pt idx="627">
                <c:v>-7810</c:v>
              </c:pt>
              <c:pt idx="628">
                <c:v>-7533</c:v>
              </c:pt>
              <c:pt idx="629">
                <c:v>-15283</c:v>
              </c:pt>
              <c:pt idx="630">
                <c:v>-9858</c:v>
              </c:pt>
              <c:pt idx="631">
                <c:v>-9092</c:v>
              </c:pt>
              <c:pt idx="632">
                <c:v>-11650</c:v>
              </c:pt>
              <c:pt idx="633">
                <c:v>55</c:v>
              </c:pt>
              <c:pt idx="634">
                <c:v>-1178</c:v>
              </c:pt>
              <c:pt idx="635">
                <c:v>-1890</c:v>
              </c:pt>
              <c:pt idx="636">
                <c:v>-20869</c:v>
              </c:pt>
              <c:pt idx="637">
                <c:v>-40887</c:v>
              </c:pt>
              <c:pt idx="638">
                <c:v>-305</c:v>
              </c:pt>
              <c:pt idx="639">
                <c:v>-6439</c:v>
              </c:pt>
              <c:pt idx="640">
                <c:v>-13664</c:v>
              </c:pt>
              <c:pt idx="641">
                <c:v>-8565</c:v>
              </c:pt>
              <c:pt idx="642">
                <c:v>-6607</c:v>
              </c:pt>
              <c:pt idx="643">
                <c:v>-10700</c:v>
              </c:pt>
              <c:pt idx="644">
                <c:v>-12479</c:v>
              </c:pt>
              <c:pt idx="645">
                <c:v>-3964</c:v>
              </c:pt>
              <c:pt idx="646">
                <c:v>-16398</c:v>
              </c:pt>
              <c:pt idx="647">
                <c:v>-35700</c:v>
              </c:pt>
              <c:pt idx="648">
                <c:v>-17325</c:v>
              </c:pt>
              <c:pt idx="649">
                <c:v>-87</c:v>
              </c:pt>
              <c:pt idx="650">
                <c:v>-24121</c:v>
              </c:pt>
              <c:pt idx="651">
                <c:v>-24247</c:v>
              </c:pt>
              <c:pt idx="652">
                <c:v>-31303</c:v>
              </c:pt>
              <c:pt idx="653">
                <c:v>-19944</c:v>
              </c:pt>
              <c:pt idx="654">
                <c:v>-7890</c:v>
              </c:pt>
              <c:pt idx="655">
                <c:v>-17667</c:v>
              </c:pt>
              <c:pt idx="656">
                <c:v>-24160</c:v>
              </c:pt>
              <c:pt idx="657">
                <c:v>-4322</c:v>
              </c:pt>
              <c:pt idx="658">
                <c:v>-10334</c:v>
              </c:pt>
              <c:pt idx="659">
                <c:v>-9594</c:v>
              </c:pt>
              <c:pt idx="660">
                <c:v>-5415</c:v>
              </c:pt>
              <c:pt idx="661">
                <c:v>-5720</c:v>
              </c:pt>
              <c:pt idx="662">
                <c:v>386</c:v>
              </c:pt>
              <c:pt idx="663">
                <c:v>-5542</c:v>
              </c:pt>
              <c:pt idx="664">
                <c:v>-5244</c:v>
              </c:pt>
              <c:pt idx="665">
                <c:v>-237</c:v>
              </c:pt>
              <c:pt idx="666">
                <c:v>1210</c:v>
              </c:pt>
              <c:pt idx="667">
                <c:v>1447</c:v>
              </c:pt>
              <c:pt idx="668">
                <c:v>-377</c:v>
              </c:pt>
              <c:pt idx="669">
                <c:v>477</c:v>
              </c:pt>
              <c:pt idx="670">
                <c:v>7015</c:v>
              </c:pt>
              <c:pt idx="671">
                <c:v>-7217</c:v>
              </c:pt>
              <c:pt idx="672">
                <c:v>-10441</c:v>
              </c:pt>
              <c:pt idx="673">
                <c:v>-8396</c:v>
              </c:pt>
              <c:pt idx="674">
                <c:v>-5060</c:v>
              </c:pt>
              <c:pt idx="675">
                <c:v>16474</c:v>
              </c:pt>
              <c:pt idx="676">
                <c:v>-3782</c:v>
              </c:pt>
              <c:pt idx="677">
                <c:v>-7671</c:v>
              </c:pt>
              <c:pt idx="678">
                <c:v>40482</c:v>
              </c:pt>
              <c:pt idx="679">
                <c:v>4228</c:v>
              </c:pt>
              <c:pt idx="680">
                <c:v>-517</c:v>
              </c:pt>
              <c:pt idx="681">
                <c:v>5214</c:v>
              </c:pt>
              <c:pt idx="682">
                <c:v>-17368</c:v>
              </c:pt>
              <c:pt idx="683">
                <c:v>-2484</c:v>
              </c:pt>
              <c:pt idx="684">
                <c:v>3339</c:v>
              </c:pt>
              <c:pt idx="685">
                <c:v>3861</c:v>
              </c:pt>
              <c:pt idx="686">
                <c:v>-9165</c:v>
              </c:pt>
              <c:pt idx="687">
                <c:v>-7404</c:v>
              </c:pt>
              <c:pt idx="688">
                <c:v>-28901</c:v>
              </c:pt>
              <c:pt idx="689">
                <c:v>8046</c:v>
              </c:pt>
              <c:pt idx="690">
                <c:v>2918</c:v>
              </c:pt>
              <c:pt idx="691">
                <c:v>1507</c:v>
              </c:pt>
              <c:pt idx="692">
                <c:v>3391</c:v>
              </c:pt>
              <c:pt idx="693">
                <c:v>3998</c:v>
              </c:pt>
              <c:pt idx="694">
                <c:v>12593</c:v>
              </c:pt>
              <c:pt idx="695">
                <c:v>42532</c:v>
              </c:pt>
              <c:pt idx="696">
                <c:v>11999</c:v>
              </c:pt>
              <c:pt idx="697">
                <c:v>-1895</c:v>
              </c:pt>
              <c:pt idx="698">
                <c:v>13686</c:v>
              </c:pt>
              <c:pt idx="699">
                <c:v>35072</c:v>
              </c:pt>
              <c:pt idx="700">
                <c:v>5667</c:v>
              </c:pt>
              <c:pt idx="701">
                <c:v>-7395</c:v>
              </c:pt>
              <c:pt idx="702">
                <c:v>6336</c:v>
              </c:pt>
              <c:pt idx="703">
                <c:v>-8745</c:v>
              </c:pt>
              <c:pt idx="704">
                <c:v>-7219</c:v>
              </c:pt>
              <c:pt idx="705">
                <c:v>-4144</c:v>
              </c:pt>
              <c:pt idx="706">
                <c:v>-5490</c:v>
              </c:pt>
              <c:pt idx="707">
                <c:v>-6453</c:v>
              </c:pt>
              <c:pt idx="708">
                <c:v>-4504</c:v>
              </c:pt>
              <c:pt idx="709">
                <c:v>-7379</c:v>
              </c:pt>
              <c:pt idx="710">
                <c:v>-4421</c:v>
              </c:pt>
              <c:pt idx="711">
                <c:v>-6339</c:v>
              </c:pt>
              <c:pt idx="712">
                <c:v>-16404</c:v>
              </c:pt>
              <c:pt idx="713">
                <c:v>-6982</c:v>
              </c:pt>
              <c:pt idx="714">
                <c:v>-7926</c:v>
              </c:pt>
              <c:pt idx="715">
                <c:v>-8685</c:v>
              </c:pt>
              <c:pt idx="716">
                <c:v>-8602</c:v>
              </c:pt>
              <c:pt idx="717">
                <c:v>537</c:v>
              </c:pt>
              <c:pt idx="718">
                <c:v>-6161</c:v>
              </c:pt>
              <c:pt idx="719">
                <c:v>-4058</c:v>
              </c:pt>
            </c:numLit>
          </c:val>
          <c:extLst>
            <c:ext xmlns:c16="http://schemas.microsoft.com/office/drawing/2014/chart" uri="{C3380CC4-5D6E-409C-BE32-E72D297353CC}">
              <c16:uniqueId val="{00000000-3BCC-4297-838C-4963F2F5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9005056"/>
        <c:axId val="1200892976"/>
      </c:barChart>
      <c:catAx>
        <c:axId val="198900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200892976"/>
        <c:crosses val="autoZero"/>
        <c:auto val="1"/>
        <c:lblAlgn val="ctr"/>
        <c:lblOffset val="100"/>
        <c:noMultiLvlLbl val="0"/>
      </c:catAx>
      <c:valAx>
        <c:axId val="1200892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900505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Hourly deviation of CA BiH for December 2020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3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  <c:pt idx="732">
                <c:v>31</c:v>
              </c:pt>
            </c:strLit>
          </c:cat>
          <c:val>
            <c:numLit>
              <c:formatCode>General</c:formatCode>
              <c:ptCount val="744"/>
              <c:pt idx="0">
                <c:v>5079</c:v>
              </c:pt>
              <c:pt idx="1">
                <c:v>2891</c:v>
              </c:pt>
              <c:pt idx="2">
                <c:v>-9430</c:v>
              </c:pt>
              <c:pt idx="3">
                <c:v>950</c:v>
              </c:pt>
              <c:pt idx="4">
                <c:v>-3346</c:v>
              </c:pt>
              <c:pt idx="5">
                <c:v>-12327</c:v>
              </c:pt>
              <c:pt idx="6">
                <c:v>-26725</c:v>
              </c:pt>
              <c:pt idx="7">
                <c:v>-16876</c:v>
              </c:pt>
              <c:pt idx="8">
                <c:v>-16647</c:v>
              </c:pt>
              <c:pt idx="9">
                <c:v>-2501</c:v>
              </c:pt>
              <c:pt idx="10">
                <c:v>-650</c:v>
              </c:pt>
              <c:pt idx="11">
                <c:v>-4010</c:v>
              </c:pt>
              <c:pt idx="12">
                <c:v>-19967</c:v>
              </c:pt>
              <c:pt idx="13">
                <c:v>-5042</c:v>
              </c:pt>
              <c:pt idx="14">
                <c:v>-4191</c:v>
              </c:pt>
              <c:pt idx="15">
                <c:v>-21697</c:v>
              </c:pt>
              <c:pt idx="16">
                <c:v>-15380</c:v>
              </c:pt>
              <c:pt idx="17">
                <c:v>3357</c:v>
              </c:pt>
              <c:pt idx="18">
                <c:v>-1592</c:v>
              </c:pt>
              <c:pt idx="19">
                <c:v>-22051</c:v>
              </c:pt>
              <c:pt idx="20">
                <c:v>-696</c:v>
              </c:pt>
              <c:pt idx="21">
                <c:v>-1248</c:v>
              </c:pt>
              <c:pt idx="22">
                <c:v>2080</c:v>
              </c:pt>
              <c:pt idx="23">
                <c:v>7136</c:v>
              </c:pt>
              <c:pt idx="24">
                <c:v>208</c:v>
              </c:pt>
              <c:pt idx="25">
                <c:v>1267</c:v>
              </c:pt>
              <c:pt idx="26">
                <c:v>1897</c:v>
              </c:pt>
              <c:pt idx="27">
                <c:v>6431</c:v>
              </c:pt>
              <c:pt idx="28">
                <c:v>52</c:v>
              </c:pt>
              <c:pt idx="29">
                <c:v>-8441</c:v>
              </c:pt>
              <c:pt idx="30">
                <c:v>-4357</c:v>
              </c:pt>
              <c:pt idx="31">
                <c:v>-15799</c:v>
              </c:pt>
              <c:pt idx="32">
                <c:v>-15311</c:v>
              </c:pt>
              <c:pt idx="33">
                <c:v>-14782</c:v>
              </c:pt>
              <c:pt idx="34">
                <c:v>-6612</c:v>
              </c:pt>
              <c:pt idx="35">
                <c:v>-22163</c:v>
              </c:pt>
              <c:pt idx="36">
                <c:v>-15223</c:v>
              </c:pt>
              <c:pt idx="37">
                <c:v>-37778</c:v>
              </c:pt>
              <c:pt idx="38">
                <c:v>-5800</c:v>
              </c:pt>
              <c:pt idx="39">
                <c:v>-9911</c:v>
              </c:pt>
              <c:pt idx="40">
                <c:v>-1765</c:v>
              </c:pt>
              <c:pt idx="41">
                <c:v>-10580</c:v>
              </c:pt>
              <c:pt idx="42">
                <c:v>-9126</c:v>
              </c:pt>
              <c:pt idx="43">
                <c:v>-8043</c:v>
              </c:pt>
              <c:pt idx="44">
                <c:v>-9429</c:v>
              </c:pt>
              <c:pt idx="45">
                <c:v>6933</c:v>
              </c:pt>
              <c:pt idx="46">
                <c:v>-4696</c:v>
              </c:pt>
              <c:pt idx="47">
                <c:v>-3184</c:v>
              </c:pt>
              <c:pt idx="48">
                <c:v>-9637</c:v>
              </c:pt>
              <c:pt idx="49">
                <c:v>566</c:v>
              </c:pt>
              <c:pt idx="50">
                <c:v>4303</c:v>
              </c:pt>
              <c:pt idx="51">
                <c:v>-3785</c:v>
              </c:pt>
              <c:pt idx="52">
                <c:v>-4878</c:v>
              </c:pt>
              <c:pt idx="53">
                <c:v>-37147</c:v>
              </c:pt>
              <c:pt idx="54">
                <c:v>5420</c:v>
              </c:pt>
              <c:pt idx="55">
                <c:v>-11692</c:v>
              </c:pt>
              <c:pt idx="56">
                <c:v>-13930</c:v>
              </c:pt>
              <c:pt idx="57">
                <c:v>-4451</c:v>
              </c:pt>
              <c:pt idx="58">
                <c:v>-2914</c:v>
              </c:pt>
              <c:pt idx="59">
                <c:v>-4435</c:v>
              </c:pt>
              <c:pt idx="60">
                <c:v>-21528</c:v>
              </c:pt>
              <c:pt idx="61">
                <c:v>-10441</c:v>
              </c:pt>
              <c:pt idx="62">
                <c:v>-5468</c:v>
              </c:pt>
              <c:pt idx="63">
                <c:v>8621</c:v>
              </c:pt>
              <c:pt idx="64">
                <c:v>2622</c:v>
              </c:pt>
              <c:pt idx="65">
                <c:v>1667</c:v>
              </c:pt>
              <c:pt idx="66">
                <c:v>-2971</c:v>
              </c:pt>
              <c:pt idx="67">
                <c:v>3439</c:v>
              </c:pt>
              <c:pt idx="68">
                <c:v>17645</c:v>
              </c:pt>
              <c:pt idx="69">
                <c:v>2612</c:v>
              </c:pt>
              <c:pt idx="70">
                <c:v>1260</c:v>
              </c:pt>
              <c:pt idx="71">
                <c:v>21265</c:v>
              </c:pt>
              <c:pt idx="72">
                <c:v>7423</c:v>
              </c:pt>
              <c:pt idx="73">
                <c:v>-605</c:v>
              </c:pt>
              <c:pt idx="74">
                <c:v>7566</c:v>
              </c:pt>
              <c:pt idx="75">
                <c:v>9250</c:v>
              </c:pt>
              <c:pt idx="76">
                <c:v>4287</c:v>
              </c:pt>
              <c:pt idx="77">
                <c:v>-894</c:v>
              </c:pt>
              <c:pt idx="78">
                <c:v>-414</c:v>
              </c:pt>
              <c:pt idx="79">
                <c:v>6577</c:v>
              </c:pt>
              <c:pt idx="80">
                <c:v>-2053</c:v>
              </c:pt>
              <c:pt idx="81">
                <c:v>-14325</c:v>
              </c:pt>
              <c:pt idx="82">
                <c:v>952</c:v>
              </c:pt>
              <c:pt idx="83">
                <c:v>-2197</c:v>
              </c:pt>
              <c:pt idx="84">
                <c:v>2201</c:v>
              </c:pt>
              <c:pt idx="85">
                <c:v>3498</c:v>
              </c:pt>
              <c:pt idx="86">
                <c:v>3395</c:v>
              </c:pt>
              <c:pt idx="87">
                <c:v>359</c:v>
              </c:pt>
              <c:pt idx="88">
                <c:v>-892</c:v>
              </c:pt>
              <c:pt idx="89">
                <c:v>1365</c:v>
              </c:pt>
              <c:pt idx="90">
                <c:v>1994</c:v>
              </c:pt>
              <c:pt idx="91">
                <c:v>1132</c:v>
              </c:pt>
              <c:pt idx="92">
                <c:v>-850</c:v>
              </c:pt>
              <c:pt idx="93">
                <c:v>7370</c:v>
              </c:pt>
              <c:pt idx="94">
                <c:v>-1039</c:v>
              </c:pt>
              <c:pt idx="95">
                <c:v>-20272</c:v>
              </c:pt>
              <c:pt idx="96">
                <c:v>-1341</c:v>
              </c:pt>
              <c:pt idx="97">
                <c:v>1027</c:v>
              </c:pt>
              <c:pt idx="98">
                <c:v>2548</c:v>
              </c:pt>
              <c:pt idx="99">
                <c:v>-1303</c:v>
              </c:pt>
              <c:pt idx="100">
                <c:v>-5694</c:v>
              </c:pt>
              <c:pt idx="101">
                <c:v>-11647</c:v>
              </c:pt>
              <c:pt idx="102">
                <c:v>-1985</c:v>
              </c:pt>
              <c:pt idx="103">
                <c:v>-1152</c:v>
              </c:pt>
              <c:pt idx="104">
                <c:v>-12796</c:v>
              </c:pt>
              <c:pt idx="105">
                <c:v>-13635</c:v>
              </c:pt>
              <c:pt idx="106">
                <c:v>-3466</c:v>
              </c:pt>
              <c:pt idx="107">
                <c:v>-1943</c:v>
              </c:pt>
              <c:pt idx="108">
                <c:v>-585</c:v>
              </c:pt>
              <c:pt idx="109">
                <c:v>-4291</c:v>
              </c:pt>
              <c:pt idx="110">
                <c:v>-917</c:v>
              </c:pt>
              <c:pt idx="111">
                <c:v>554</c:v>
              </c:pt>
              <c:pt idx="112">
                <c:v>-11412</c:v>
              </c:pt>
              <c:pt idx="113">
                <c:v>-11338</c:v>
              </c:pt>
              <c:pt idx="114">
                <c:v>-7169</c:v>
              </c:pt>
              <c:pt idx="115">
                <c:v>-1482</c:v>
              </c:pt>
              <c:pt idx="116">
                <c:v>43</c:v>
              </c:pt>
              <c:pt idx="117">
                <c:v>-3191</c:v>
              </c:pt>
              <c:pt idx="118">
                <c:v>-6593</c:v>
              </c:pt>
              <c:pt idx="119">
                <c:v>-6909</c:v>
              </c:pt>
              <c:pt idx="120">
                <c:v>10345</c:v>
              </c:pt>
              <c:pt idx="121">
                <c:v>36357</c:v>
              </c:pt>
              <c:pt idx="122">
                <c:v>28200</c:v>
              </c:pt>
              <c:pt idx="123">
                <c:v>-3360</c:v>
              </c:pt>
              <c:pt idx="124">
                <c:v>347</c:v>
              </c:pt>
              <c:pt idx="125">
                <c:v>5064</c:v>
              </c:pt>
              <c:pt idx="126">
                <c:v>16462</c:v>
              </c:pt>
              <c:pt idx="127">
                <c:v>4831</c:v>
              </c:pt>
              <c:pt idx="128">
                <c:v>3573</c:v>
              </c:pt>
              <c:pt idx="129">
                <c:v>3832</c:v>
              </c:pt>
              <c:pt idx="130">
                <c:v>-1792</c:v>
              </c:pt>
              <c:pt idx="131">
                <c:v>-611</c:v>
              </c:pt>
              <c:pt idx="132">
                <c:v>6198</c:v>
              </c:pt>
              <c:pt idx="133">
                <c:v>-4425</c:v>
              </c:pt>
              <c:pt idx="134">
                <c:v>-5749</c:v>
              </c:pt>
              <c:pt idx="135">
                <c:v>10053</c:v>
              </c:pt>
              <c:pt idx="136">
                <c:v>-4564</c:v>
              </c:pt>
              <c:pt idx="137">
                <c:v>-167</c:v>
              </c:pt>
              <c:pt idx="138">
                <c:v>-641</c:v>
              </c:pt>
              <c:pt idx="139">
                <c:v>-336</c:v>
              </c:pt>
              <c:pt idx="140">
                <c:v>5463</c:v>
              </c:pt>
              <c:pt idx="141">
                <c:v>-1271</c:v>
              </c:pt>
              <c:pt idx="142">
                <c:v>-1362</c:v>
              </c:pt>
              <c:pt idx="143">
                <c:v>13224</c:v>
              </c:pt>
              <c:pt idx="144">
                <c:v>-10469</c:v>
              </c:pt>
              <c:pt idx="145">
                <c:v>821</c:v>
              </c:pt>
              <c:pt idx="146">
                <c:v>1653</c:v>
              </c:pt>
              <c:pt idx="147">
                <c:v>14190</c:v>
              </c:pt>
              <c:pt idx="148">
                <c:v>-16185</c:v>
              </c:pt>
              <c:pt idx="149">
                <c:v>-3501</c:v>
              </c:pt>
              <c:pt idx="150">
                <c:v>-9080</c:v>
              </c:pt>
              <c:pt idx="151">
                <c:v>-2234</c:v>
              </c:pt>
              <c:pt idx="152">
                <c:v>-5037</c:v>
              </c:pt>
              <c:pt idx="153">
                <c:v>4458</c:v>
              </c:pt>
              <c:pt idx="154">
                <c:v>-5691</c:v>
              </c:pt>
              <c:pt idx="155">
                <c:v>2794</c:v>
              </c:pt>
              <c:pt idx="156">
                <c:v>2921</c:v>
              </c:pt>
              <c:pt idx="157">
                <c:v>7</c:v>
              </c:pt>
              <c:pt idx="158">
                <c:v>-86</c:v>
              </c:pt>
              <c:pt idx="159">
                <c:v>-2092</c:v>
              </c:pt>
              <c:pt idx="160">
                <c:v>-4704</c:v>
              </c:pt>
              <c:pt idx="161">
                <c:v>3920</c:v>
              </c:pt>
              <c:pt idx="162">
                <c:v>1752</c:v>
              </c:pt>
              <c:pt idx="163">
                <c:v>14094</c:v>
              </c:pt>
              <c:pt idx="164">
                <c:v>4222</c:v>
              </c:pt>
              <c:pt idx="165">
                <c:v>10113</c:v>
              </c:pt>
              <c:pt idx="166">
                <c:v>187</c:v>
              </c:pt>
              <c:pt idx="167">
                <c:v>-4554</c:v>
              </c:pt>
              <c:pt idx="168">
                <c:v>480</c:v>
              </c:pt>
              <c:pt idx="169">
                <c:v>11839</c:v>
              </c:pt>
              <c:pt idx="170">
                <c:v>16791</c:v>
              </c:pt>
              <c:pt idx="171">
                <c:v>29736</c:v>
              </c:pt>
              <c:pt idx="172">
                <c:v>-1631</c:v>
              </c:pt>
              <c:pt idx="173">
                <c:v>4437</c:v>
              </c:pt>
              <c:pt idx="174">
                <c:v>-5570</c:v>
              </c:pt>
              <c:pt idx="175">
                <c:v>-8588</c:v>
              </c:pt>
              <c:pt idx="176">
                <c:v>-10659</c:v>
              </c:pt>
              <c:pt idx="177">
                <c:v>1846</c:v>
              </c:pt>
              <c:pt idx="178">
                <c:v>1724</c:v>
              </c:pt>
              <c:pt idx="179">
                <c:v>-20411</c:v>
              </c:pt>
              <c:pt idx="180">
                <c:v>-3300</c:v>
              </c:pt>
              <c:pt idx="181">
                <c:v>-28174</c:v>
              </c:pt>
              <c:pt idx="182">
                <c:v>-7765</c:v>
              </c:pt>
              <c:pt idx="183">
                <c:v>-14159</c:v>
              </c:pt>
              <c:pt idx="184">
                <c:v>-4202</c:v>
              </c:pt>
              <c:pt idx="185">
                <c:v>-30</c:v>
              </c:pt>
              <c:pt idx="186">
                <c:v>662</c:v>
              </c:pt>
              <c:pt idx="187">
                <c:v>-9987</c:v>
              </c:pt>
              <c:pt idx="188">
                <c:v>4151</c:v>
              </c:pt>
              <c:pt idx="189">
                <c:v>2130</c:v>
              </c:pt>
              <c:pt idx="190">
                <c:v>-5197</c:v>
              </c:pt>
              <c:pt idx="191">
                <c:v>4474</c:v>
              </c:pt>
              <c:pt idx="192">
                <c:v>-7149</c:v>
              </c:pt>
              <c:pt idx="193">
                <c:v>-508</c:v>
              </c:pt>
              <c:pt idx="194">
                <c:v>-23517</c:v>
              </c:pt>
              <c:pt idx="195">
                <c:v>-29680</c:v>
              </c:pt>
              <c:pt idx="196">
                <c:v>-8658</c:v>
              </c:pt>
              <c:pt idx="197">
                <c:v>-1865</c:v>
              </c:pt>
              <c:pt idx="198">
                <c:v>-5009</c:v>
              </c:pt>
              <c:pt idx="199">
                <c:v>7714</c:v>
              </c:pt>
              <c:pt idx="200">
                <c:v>-14048</c:v>
              </c:pt>
              <c:pt idx="201">
                <c:v>-2557</c:v>
              </c:pt>
              <c:pt idx="202">
                <c:v>-1351</c:v>
              </c:pt>
              <c:pt idx="203">
                <c:v>-2673</c:v>
              </c:pt>
              <c:pt idx="204">
                <c:v>-257</c:v>
              </c:pt>
              <c:pt idx="205">
                <c:v>-19558</c:v>
              </c:pt>
              <c:pt idx="206">
                <c:v>-5032</c:v>
              </c:pt>
              <c:pt idx="207">
                <c:v>-16498</c:v>
              </c:pt>
              <c:pt idx="208">
                <c:v>-9639</c:v>
              </c:pt>
              <c:pt idx="209">
                <c:v>-1114</c:v>
              </c:pt>
              <c:pt idx="210">
                <c:v>-640</c:v>
              </c:pt>
              <c:pt idx="211">
                <c:v>-4835</c:v>
              </c:pt>
              <c:pt idx="212">
                <c:v>8218</c:v>
              </c:pt>
              <c:pt idx="213">
                <c:v>3033</c:v>
              </c:pt>
              <c:pt idx="214">
                <c:v>-3772</c:v>
              </c:pt>
              <c:pt idx="215">
                <c:v>10859</c:v>
              </c:pt>
              <c:pt idx="216">
                <c:v>15410</c:v>
              </c:pt>
              <c:pt idx="217">
                <c:v>18989</c:v>
              </c:pt>
              <c:pt idx="218">
                <c:v>9267</c:v>
              </c:pt>
              <c:pt idx="219">
                <c:v>-1101</c:v>
              </c:pt>
              <c:pt idx="220">
                <c:v>3930</c:v>
              </c:pt>
              <c:pt idx="221">
                <c:v>18002</c:v>
              </c:pt>
              <c:pt idx="222">
                <c:v>3595</c:v>
              </c:pt>
              <c:pt idx="223">
                <c:v>1892</c:v>
              </c:pt>
              <c:pt idx="224">
                <c:v>-7198</c:v>
              </c:pt>
              <c:pt idx="225">
                <c:v>-6822</c:v>
              </c:pt>
              <c:pt idx="226">
                <c:v>-8992</c:v>
              </c:pt>
              <c:pt idx="227">
                <c:v>-38625</c:v>
              </c:pt>
              <c:pt idx="228">
                <c:v>-6210</c:v>
              </c:pt>
              <c:pt idx="229">
                <c:v>-8332</c:v>
              </c:pt>
              <c:pt idx="230">
                <c:v>-2843</c:v>
              </c:pt>
              <c:pt idx="231">
                <c:v>2540</c:v>
              </c:pt>
              <c:pt idx="232">
                <c:v>-2926</c:v>
              </c:pt>
              <c:pt idx="233">
                <c:v>861</c:v>
              </c:pt>
              <c:pt idx="234">
                <c:v>-1016</c:v>
              </c:pt>
              <c:pt idx="235">
                <c:v>3305</c:v>
              </c:pt>
              <c:pt idx="236">
                <c:v>10300</c:v>
              </c:pt>
              <c:pt idx="237">
                <c:v>18272</c:v>
              </c:pt>
              <c:pt idx="238">
                <c:v>2526</c:v>
              </c:pt>
              <c:pt idx="239">
                <c:v>200</c:v>
              </c:pt>
              <c:pt idx="240">
                <c:v>15560</c:v>
              </c:pt>
              <c:pt idx="241">
                <c:v>3154</c:v>
              </c:pt>
              <c:pt idx="242">
                <c:v>23737</c:v>
              </c:pt>
              <c:pt idx="243">
                <c:v>21398</c:v>
              </c:pt>
              <c:pt idx="244">
                <c:v>1284</c:v>
              </c:pt>
              <c:pt idx="245">
                <c:v>5613</c:v>
              </c:pt>
              <c:pt idx="246">
                <c:v>-1113</c:v>
              </c:pt>
              <c:pt idx="247">
                <c:v>-5411</c:v>
              </c:pt>
              <c:pt idx="248">
                <c:v>-3492</c:v>
              </c:pt>
              <c:pt idx="249">
                <c:v>-241</c:v>
              </c:pt>
              <c:pt idx="250">
                <c:v>-1589</c:v>
              </c:pt>
              <c:pt idx="251">
                <c:v>-948</c:v>
              </c:pt>
              <c:pt idx="252">
                <c:v>-3895</c:v>
              </c:pt>
              <c:pt idx="253">
                <c:v>-10391</c:v>
              </c:pt>
              <c:pt idx="254">
                <c:v>2801</c:v>
              </c:pt>
              <c:pt idx="255">
                <c:v>1762</c:v>
              </c:pt>
              <c:pt idx="256">
                <c:v>-31769</c:v>
              </c:pt>
              <c:pt idx="257">
                <c:v>-4748</c:v>
              </c:pt>
              <c:pt idx="258">
                <c:v>2921</c:v>
              </c:pt>
              <c:pt idx="259">
                <c:v>2827</c:v>
              </c:pt>
              <c:pt idx="260">
                <c:v>7557</c:v>
              </c:pt>
              <c:pt idx="261">
                <c:v>262</c:v>
              </c:pt>
              <c:pt idx="262">
                <c:v>383</c:v>
              </c:pt>
              <c:pt idx="263">
                <c:v>-2013</c:v>
              </c:pt>
              <c:pt idx="264">
                <c:v>-13487</c:v>
              </c:pt>
              <c:pt idx="265">
                <c:v>-12676</c:v>
              </c:pt>
              <c:pt idx="266">
                <c:v>7046</c:v>
              </c:pt>
              <c:pt idx="267">
                <c:v>4975</c:v>
              </c:pt>
              <c:pt idx="268">
                <c:v>-196</c:v>
              </c:pt>
              <c:pt idx="269">
                <c:v>-10827</c:v>
              </c:pt>
              <c:pt idx="270">
                <c:v>-3682</c:v>
              </c:pt>
              <c:pt idx="271">
                <c:v>-5698</c:v>
              </c:pt>
              <c:pt idx="272">
                <c:v>-24646</c:v>
              </c:pt>
              <c:pt idx="273">
                <c:v>-838</c:v>
              </c:pt>
              <c:pt idx="274">
                <c:v>-480</c:v>
              </c:pt>
              <c:pt idx="275">
                <c:v>-16708</c:v>
              </c:pt>
              <c:pt idx="276">
                <c:v>664</c:v>
              </c:pt>
              <c:pt idx="277">
                <c:v>-2212</c:v>
              </c:pt>
              <c:pt idx="278">
                <c:v>327</c:v>
              </c:pt>
              <c:pt idx="279">
                <c:v>-332</c:v>
              </c:pt>
              <c:pt idx="280">
                <c:v>-3398</c:v>
              </c:pt>
              <c:pt idx="281">
                <c:v>3826</c:v>
              </c:pt>
              <c:pt idx="282">
                <c:v>2338</c:v>
              </c:pt>
              <c:pt idx="283">
                <c:v>6897</c:v>
              </c:pt>
              <c:pt idx="284">
                <c:v>5245</c:v>
              </c:pt>
              <c:pt idx="285">
                <c:v>5184</c:v>
              </c:pt>
              <c:pt idx="286">
                <c:v>9071</c:v>
              </c:pt>
              <c:pt idx="287">
                <c:v>2047</c:v>
              </c:pt>
              <c:pt idx="288">
                <c:v>13137</c:v>
              </c:pt>
              <c:pt idx="289">
                <c:v>7538</c:v>
              </c:pt>
              <c:pt idx="290">
                <c:v>12158</c:v>
              </c:pt>
              <c:pt idx="291">
                <c:v>4985</c:v>
              </c:pt>
              <c:pt idx="292">
                <c:v>14608</c:v>
              </c:pt>
              <c:pt idx="293">
                <c:v>22377</c:v>
              </c:pt>
              <c:pt idx="294">
                <c:v>44345</c:v>
              </c:pt>
              <c:pt idx="295">
                <c:v>-10735</c:v>
              </c:pt>
              <c:pt idx="296">
                <c:v>-11432</c:v>
              </c:pt>
              <c:pt idx="297">
                <c:v>-9368</c:v>
              </c:pt>
              <c:pt idx="298">
                <c:v>-4105</c:v>
              </c:pt>
              <c:pt idx="299">
                <c:v>-2923</c:v>
              </c:pt>
              <c:pt idx="300">
                <c:v>-3346</c:v>
              </c:pt>
              <c:pt idx="301">
                <c:v>644</c:v>
              </c:pt>
              <c:pt idx="302">
                <c:v>-98</c:v>
              </c:pt>
              <c:pt idx="303">
                <c:v>3652</c:v>
              </c:pt>
              <c:pt idx="304">
                <c:v>-7558</c:v>
              </c:pt>
              <c:pt idx="305">
                <c:v>-2444</c:v>
              </c:pt>
              <c:pt idx="306">
                <c:v>-301</c:v>
              </c:pt>
              <c:pt idx="307">
                <c:v>-209</c:v>
              </c:pt>
              <c:pt idx="308">
                <c:v>5027</c:v>
              </c:pt>
              <c:pt idx="309">
                <c:v>2278</c:v>
              </c:pt>
              <c:pt idx="310">
                <c:v>340</c:v>
              </c:pt>
              <c:pt idx="311">
                <c:v>8854</c:v>
              </c:pt>
              <c:pt idx="312">
                <c:v>17527</c:v>
              </c:pt>
              <c:pt idx="313">
                <c:v>16725</c:v>
              </c:pt>
              <c:pt idx="314">
                <c:v>22616</c:v>
              </c:pt>
              <c:pt idx="315">
                <c:v>9497</c:v>
              </c:pt>
              <c:pt idx="316">
                <c:v>-547</c:v>
              </c:pt>
              <c:pt idx="317">
                <c:v>7841</c:v>
              </c:pt>
              <c:pt idx="318">
                <c:v>2933</c:v>
              </c:pt>
              <c:pt idx="319">
                <c:v>587</c:v>
              </c:pt>
              <c:pt idx="320">
                <c:v>-4753</c:v>
              </c:pt>
              <c:pt idx="321">
                <c:v>-4308</c:v>
              </c:pt>
              <c:pt idx="322">
                <c:v>-1231</c:v>
              </c:pt>
              <c:pt idx="323">
                <c:v>-3134</c:v>
              </c:pt>
              <c:pt idx="324">
                <c:v>-935</c:v>
              </c:pt>
              <c:pt idx="325">
                <c:v>-2338</c:v>
              </c:pt>
              <c:pt idx="326">
                <c:v>7283</c:v>
              </c:pt>
              <c:pt idx="327">
                <c:v>-3866</c:v>
              </c:pt>
              <c:pt idx="328">
                <c:v>-1962</c:v>
              </c:pt>
              <c:pt idx="329">
                <c:v>318</c:v>
              </c:pt>
              <c:pt idx="330">
                <c:v>16400</c:v>
              </c:pt>
              <c:pt idx="331">
                <c:v>-4084</c:v>
              </c:pt>
              <c:pt idx="332">
                <c:v>12735</c:v>
              </c:pt>
              <c:pt idx="333">
                <c:v>9021</c:v>
              </c:pt>
              <c:pt idx="334">
                <c:v>3346</c:v>
              </c:pt>
              <c:pt idx="335">
                <c:v>4424</c:v>
              </c:pt>
              <c:pt idx="336">
                <c:v>29422</c:v>
              </c:pt>
              <c:pt idx="337">
                <c:v>17804</c:v>
              </c:pt>
              <c:pt idx="338">
                <c:v>4007</c:v>
              </c:pt>
              <c:pt idx="339">
                <c:v>34215</c:v>
              </c:pt>
              <c:pt idx="340">
                <c:v>7712</c:v>
              </c:pt>
              <c:pt idx="341">
                <c:v>8515</c:v>
              </c:pt>
              <c:pt idx="342">
                <c:v>-1042</c:v>
              </c:pt>
              <c:pt idx="343">
                <c:v>6299</c:v>
              </c:pt>
              <c:pt idx="344">
                <c:v>-11084</c:v>
              </c:pt>
              <c:pt idx="345">
                <c:v>11</c:v>
              </c:pt>
              <c:pt idx="346">
                <c:v>-1689</c:v>
              </c:pt>
              <c:pt idx="347">
                <c:v>-3787</c:v>
              </c:pt>
              <c:pt idx="348">
                <c:v>317</c:v>
              </c:pt>
              <c:pt idx="349">
                <c:v>196</c:v>
              </c:pt>
              <c:pt idx="350">
                <c:v>-6286</c:v>
              </c:pt>
              <c:pt idx="351">
                <c:v>-9219</c:v>
              </c:pt>
              <c:pt idx="352">
                <c:v>-14685</c:v>
              </c:pt>
              <c:pt idx="353">
                <c:v>1887</c:v>
              </c:pt>
              <c:pt idx="354">
                <c:v>-21861</c:v>
              </c:pt>
              <c:pt idx="355">
                <c:v>-12382</c:v>
              </c:pt>
              <c:pt idx="356">
                <c:v>7774</c:v>
              </c:pt>
              <c:pt idx="357">
                <c:v>5222</c:v>
              </c:pt>
              <c:pt idx="358">
                <c:v>2625</c:v>
              </c:pt>
              <c:pt idx="359">
                <c:v>24951</c:v>
              </c:pt>
              <c:pt idx="360">
                <c:v>155</c:v>
              </c:pt>
              <c:pt idx="361">
                <c:v>32716</c:v>
              </c:pt>
              <c:pt idx="362">
                <c:v>18089</c:v>
              </c:pt>
              <c:pt idx="363">
                <c:v>32194</c:v>
              </c:pt>
              <c:pt idx="364">
                <c:v>23990</c:v>
              </c:pt>
              <c:pt idx="365">
                <c:v>15725</c:v>
              </c:pt>
              <c:pt idx="366">
                <c:v>3289</c:v>
              </c:pt>
              <c:pt idx="367">
                <c:v>-6277</c:v>
              </c:pt>
              <c:pt idx="368">
                <c:v>-7878</c:v>
              </c:pt>
              <c:pt idx="369">
                <c:v>-11196</c:v>
              </c:pt>
              <c:pt idx="370">
                <c:v>-16201</c:v>
              </c:pt>
              <c:pt idx="371">
                <c:v>-6448</c:v>
              </c:pt>
              <c:pt idx="372">
                <c:v>3522</c:v>
              </c:pt>
              <c:pt idx="373">
                <c:v>856</c:v>
              </c:pt>
              <c:pt idx="374">
                <c:v>766</c:v>
              </c:pt>
              <c:pt idx="375">
                <c:v>1495</c:v>
              </c:pt>
              <c:pt idx="376">
                <c:v>-8179</c:v>
              </c:pt>
              <c:pt idx="377">
                <c:v>3031</c:v>
              </c:pt>
              <c:pt idx="378">
                <c:v>358</c:v>
              </c:pt>
              <c:pt idx="379">
                <c:v>243</c:v>
              </c:pt>
              <c:pt idx="380">
                <c:v>4605</c:v>
              </c:pt>
              <c:pt idx="381">
                <c:v>7099</c:v>
              </c:pt>
              <c:pt idx="382">
                <c:v>-5320</c:v>
              </c:pt>
              <c:pt idx="383">
                <c:v>4833</c:v>
              </c:pt>
              <c:pt idx="384">
                <c:v>22</c:v>
              </c:pt>
              <c:pt idx="385">
                <c:v>5805</c:v>
              </c:pt>
              <c:pt idx="386">
                <c:v>3060</c:v>
              </c:pt>
              <c:pt idx="387">
                <c:v>24137</c:v>
              </c:pt>
              <c:pt idx="388">
                <c:v>-89</c:v>
              </c:pt>
              <c:pt idx="389">
                <c:v>-2234</c:v>
              </c:pt>
              <c:pt idx="390">
                <c:v>-2844</c:v>
              </c:pt>
              <c:pt idx="391">
                <c:v>-21954</c:v>
              </c:pt>
              <c:pt idx="392">
                <c:v>-13418</c:v>
              </c:pt>
              <c:pt idx="393">
                <c:v>-8919</c:v>
              </c:pt>
              <c:pt idx="394">
                <c:v>2082</c:v>
              </c:pt>
              <c:pt idx="395">
                <c:v>3018</c:v>
              </c:pt>
              <c:pt idx="396">
                <c:v>885</c:v>
              </c:pt>
              <c:pt idx="397">
                <c:v>1794</c:v>
              </c:pt>
              <c:pt idx="398">
                <c:v>3425</c:v>
              </c:pt>
              <c:pt idx="399">
                <c:v>2573</c:v>
              </c:pt>
              <c:pt idx="400">
                <c:v>1381</c:v>
              </c:pt>
              <c:pt idx="401">
                <c:v>2050</c:v>
              </c:pt>
              <c:pt idx="402">
                <c:v>5094</c:v>
              </c:pt>
              <c:pt idx="403">
                <c:v>-631</c:v>
              </c:pt>
              <c:pt idx="404">
                <c:v>-387</c:v>
              </c:pt>
              <c:pt idx="405">
                <c:v>-1910</c:v>
              </c:pt>
              <c:pt idx="406">
                <c:v>3433</c:v>
              </c:pt>
              <c:pt idx="407">
                <c:v>-2831</c:v>
              </c:pt>
              <c:pt idx="408">
                <c:v>8468</c:v>
              </c:pt>
              <c:pt idx="409">
                <c:v>-5195</c:v>
              </c:pt>
              <c:pt idx="410">
                <c:v>19016</c:v>
              </c:pt>
              <c:pt idx="411">
                <c:v>11740</c:v>
              </c:pt>
              <c:pt idx="412">
                <c:v>-9791</c:v>
              </c:pt>
              <c:pt idx="413">
                <c:v>-2623</c:v>
              </c:pt>
              <c:pt idx="414">
                <c:v>-5488</c:v>
              </c:pt>
              <c:pt idx="415">
                <c:v>-14537</c:v>
              </c:pt>
              <c:pt idx="416">
                <c:v>-1395</c:v>
              </c:pt>
              <c:pt idx="417">
                <c:v>4247</c:v>
              </c:pt>
              <c:pt idx="418">
                <c:v>2934</c:v>
              </c:pt>
              <c:pt idx="419">
                <c:v>2996</c:v>
              </c:pt>
              <c:pt idx="420">
                <c:v>6010</c:v>
              </c:pt>
              <c:pt idx="421">
                <c:v>3700</c:v>
              </c:pt>
              <c:pt idx="422">
                <c:v>4157</c:v>
              </c:pt>
              <c:pt idx="423">
                <c:v>681</c:v>
              </c:pt>
              <c:pt idx="424">
                <c:v>2586</c:v>
              </c:pt>
              <c:pt idx="425">
                <c:v>3156</c:v>
              </c:pt>
              <c:pt idx="426">
                <c:v>2624</c:v>
              </c:pt>
              <c:pt idx="427">
                <c:v>9115</c:v>
              </c:pt>
              <c:pt idx="428">
                <c:v>1889</c:v>
              </c:pt>
              <c:pt idx="429">
                <c:v>624</c:v>
              </c:pt>
              <c:pt idx="430">
                <c:v>-976</c:v>
              </c:pt>
              <c:pt idx="431">
                <c:v>-14745</c:v>
              </c:pt>
              <c:pt idx="432">
                <c:v>656</c:v>
              </c:pt>
              <c:pt idx="433">
                <c:v>3644</c:v>
              </c:pt>
              <c:pt idx="434">
                <c:v>9883</c:v>
              </c:pt>
              <c:pt idx="435">
                <c:v>6270</c:v>
              </c:pt>
              <c:pt idx="436">
                <c:v>1962</c:v>
              </c:pt>
              <c:pt idx="437">
                <c:v>589</c:v>
              </c:pt>
              <c:pt idx="438">
                <c:v>1190</c:v>
              </c:pt>
              <c:pt idx="439">
                <c:v>-3035</c:v>
              </c:pt>
              <c:pt idx="440">
                <c:v>-12245</c:v>
              </c:pt>
              <c:pt idx="441">
                <c:v>-9345</c:v>
              </c:pt>
              <c:pt idx="442">
                <c:v>-2707</c:v>
              </c:pt>
              <c:pt idx="443">
                <c:v>-1281</c:v>
              </c:pt>
              <c:pt idx="444">
                <c:v>-2198</c:v>
              </c:pt>
              <c:pt idx="445">
                <c:v>1312</c:v>
              </c:pt>
              <c:pt idx="446">
                <c:v>-573</c:v>
              </c:pt>
              <c:pt idx="447">
                <c:v>-2530</c:v>
              </c:pt>
              <c:pt idx="448">
                <c:v>-9724</c:v>
              </c:pt>
              <c:pt idx="449">
                <c:v>359</c:v>
              </c:pt>
              <c:pt idx="450">
                <c:v>683</c:v>
              </c:pt>
              <c:pt idx="451">
                <c:v>-10922</c:v>
              </c:pt>
              <c:pt idx="452">
                <c:v>-2712</c:v>
              </c:pt>
              <c:pt idx="453">
                <c:v>-3210</c:v>
              </c:pt>
              <c:pt idx="454">
                <c:v>-5831</c:v>
              </c:pt>
              <c:pt idx="455">
                <c:v>8462</c:v>
              </c:pt>
              <c:pt idx="456">
                <c:v>12670</c:v>
              </c:pt>
              <c:pt idx="457">
                <c:v>-4337</c:v>
              </c:pt>
              <c:pt idx="458">
                <c:v>-13036</c:v>
              </c:pt>
              <c:pt idx="459">
                <c:v>-13398</c:v>
              </c:pt>
              <c:pt idx="460">
                <c:v>-18108</c:v>
              </c:pt>
              <c:pt idx="461">
                <c:v>-31914</c:v>
              </c:pt>
              <c:pt idx="462">
                <c:v>6786</c:v>
              </c:pt>
              <c:pt idx="463">
                <c:v>-12666</c:v>
              </c:pt>
              <c:pt idx="464">
                <c:v>-7824</c:v>
              </c:pt>
              <c:pt idx="465">
                <c:v>-6561</c:v>
              </c:pt>
              <c:pt idx="466">
                <c:v>-8871</c:v>
              </c:pt>
              <c:pt idx="467">
                <c:v>-3481</c:v>
              </c:pt>
              <c:pt idx="468">
                <c:v>583</c:v>
              </c:pt>
              <c:pt idx="469">
                <c:v>-1664</c:v>
              </c:pt>
              <c:pt idx="470">
                <c:v>-5653</c:v>
              </c:pt>
              <c:pt idx="471">
                <c:v>-7022</c:v>
              </c:pt>
              <c:pt idx="472">
                <c:v>-8137</c:v>
              </c:pt>
              <c:pt idx="473">
                <c:v>-4828</c:v>
              </c:pt>
              <c:pt idx="474">
                <c:v>-694</c:v>
              </c:pt>
              <c:pt idx="475">
                <c:v>-3628</c:v>
              </c:pt>
              <c:pt idx="476">
                <c:v>-3958</c:v>
              </c:pt>
              <c:pt idx="477">
                <c:v>-1236</c:v>
              </c:pt>
              <c:pt idx="478">
                <c:v>6792</c:v>
              </c:pt>
              <c:pt idx="479">
                <c:v>20257</c:v>
              </c:pt>
              <c:pt idx="480">
                <c:v>-1893</c:v>
              </c:pt>
              <c:pt idx="481">
                <c:v>9749</c:v>
              </c:pt>
              <c:pt idx="482">
                <c:v>5645</c:v>
              </c:pt>
              <c:pt idx="483">
                <c:v>5030</c:v>
              </c:pt>
              <c:pt idx="484">
                <c:v>9395</c:v>
              </c:pt>
              <c:pt idx="485">
                <c:v>-1672</c:v>
              </c:pt>
              <c:pt idx="486">
                <c:v>-13116</c:v>
              </c:pt>
              <c:pt idx="487">
                <c:v>-12911</c:v>
              </c:pt>
              <c:pt idx="488">
                <c:v>-10803</c:v>
              </c:pt>
              <c:pt idx="489">
                <c:v>-671</c:v>
              </c:pt>
              <c:pt idx="490">
                <c:v>-1744</c:v>
              </c:pt>
              <c:pt idx="491">
                <c:v>-679</c:v>
              </c:pt>
              <c:pt idx="492">
                <c:v>1151</c:v>
              </c:pt>
              <c:pt idx="493">
                <c:v>-5963</c:v>
              </c:pt>
              <c:pt idx="494">
                <c:v>4407</c:v>
              </c:pt>
              <c:pt idx="495">
                <c:v>1429</c:v>
              </c:pt>
              <c:pt idx="496">
                <c:v>-570</c:v>
              </c:pt>
              <c:pt idx="497">
                <c:v>-385</c:v>
              </c:pt>
              <c:pt idx="498">
                <c:v>969</c:v>
              </c:pt>
              <c:pt idx="499">
                <c:v>-259</c:v>
              </c:pt>
              <c:pt idx="500">
                <c:v>-827</c:v>
              </c:pt>
              <c:pt idx="501">
                <c:v>2571</c:v>
              </c:pt>
              <c:pt idx="502">
                <c:v>-3528</c:v>
              </c:pt>
              <c:pt idx="503">
                <c:v>14780</c:v>
              </c:pt>
              <c:pt idx="504">
                <c:v>-18592</c:v>
              </c:pt>
              <c:pt idx="505">
                <c:v>-295</c:v>
              </c:pt>
              <c:pt idx="506">
                <c:v>-67</c:v>
              </c:pt>
              <c:pt idx="507">
                <c:v>2121</c:v>
              </c:pt>
              <c:pt idx="508">
                <c:v>2198</c:v>
              </c:pt>
              <c:pt idx="509">
                <c:v>-4281</c:v>
              </c:pt>
              <c:pt idx="510">
                <c:v>-4803</c:v>
              </c:pt>
              <c:pt idx="511">
                <c:v>-11091</c:v>
              </c:pt>
              <c:pt idx="512">
                <c:v>-4763</c:v>
              </c:pt>
              <c:pt idx="513">
                <c:v>3869</c:v>
              </c:pt>
              <c:pt idx="514">
                <c:v>1154</c:v>
              </c:pt>
              <c:pt idx="515">
                <c:v>-6124</c:v>
              </c:pt>
              <c:pt idx="516">
                <c:v>3795</c:v>
              </c:pt>
              <c:pt idx="517">
                <c:v>-22990</c:v>
              </c:pt>
              <c:pt idx="518">
                <c:v>-8666</c:v>
              </c:pt>
              <c:pt idx="519">
                <c:v>3341</c:v>
              </c:pt>
              <c:pt idx="520">
                <c:v>-1030</c:v>
              </c:pt>
              <c:pt idx="521">
                <c:v>1001</c:v>
              </c:pt>
              <c:pt idx="522">
                <c:v>1065</c:v>
              </c:pt>
              <c:pt idx="523">
                <c:v>-8752</c:v>
              </c:pt>
              <c:pt idx="524">
                <c:v>-7605</c:v>
              </c:pt>
              <c:pt idx="525">
                <c:v>2470</c:v>
              </c:pt>
              <c:pt idx="526">
                <c:v>-4717</c:v>
              </c:pt>
              <c:pt idx="527">
                <c:v>1628</c:v>
              </c:pt>
              <c:pt idx="528">
                <c:v>-11215</c:v>
              </c:pt>
              <c:pt idx="529">
                <c:v>-10378</c:v>
              </c:pt>
              <c:pt idx="530">
                <c:v>20206</c:v>
              </c:pt>
              <c:pt idx="531">
                <c:v>10735</c:v>
              </c:pt>
              <c:pt idx="532">
                <c:v>16118</c:v>
              </c:pt>
              <c:pt idx="533">
                <c:v>1497</c:v>
              </c:pt>
              <c:pt idx="534">
                <c:v>-603</c:v>
              </c:pt>
              <c:pt idx="535">
                <c:v>-9833</c:v>
              </c:pt>
              <c:pt idx="536">
                <c:v>-1158</c:v>
              </c:pt>
              <c:pt idx="537">
                <c:v>1270</c:v>
              </c:pt>
              <c:pt idx="538">
                <c:v>-241</c:v>
              </c:pt>
              <c:pt idx="539">
                <c:v>1581</c:v>
              </c:pt>
              <c:pt idx="540">
                <c:v>4449</c:v>
              </c:pt>
              <c:pt idx="541">
                <c:v>503</c:v>
              </c:pt>
              <c:pt idx="542">
                <c:v>-694</c:v>
              </c:pt>
              <c:pt idx="543">
                <c:v>3242</c:v>
              </c:pt>
              <c:pt idx="544">
                <c:v>-4187</c:v>
              </c:pt>
              <c:pt idx="545">
                <c:v>-1347</c:v>
              </c:pt>
              <c:pt idx="546">
                <c:v>-1518</c:v>
              </c:pt>
              <c:pt idx="547">
                <c:v>-4523</c:v>
              </c:pt>
              <c:pt idx="548">
                <c:v>5739</c:v>
              </c:pt>
              <c:pt idx="549">
                <c:v>-9105</c:v>
              </c:pt>
              <c:pt idx="550">
                <c:v>-8198</c:v>
              </c:pt>
              <c:pt idx="551">
                <c:v>-13712</c:v>
              </c:pt>
              <c:pt idx="552">
                <c:v>6317</c:v>
              </c:pt>
              <c:pt idx="553">
                <c:v>-10834</c:v>
              </c:pt>
              <c:pt idx="554">
                <c:v>12477</c:v>
              </c:pt>
              <c:pt idx="555">
                <c:v>8964</c:v>
              </c:pt>
              <c:pt idx="556">
                <c:v>9990</c:v>
              </c:pt>
              <c:pt idx="557">
                <c:v>18633</c:v>
              </c:pt>
              <c:pt idx="558">
                <c:v>14809</c:v>
              </c:pt>
              <c:pt idx="559">
                <c:v>-1515</c:v>
              </c:pt>
              <c:pt idx="560">
                <c:v>-2856</c:v>
              </c:pt>
              <c:pt idx="561">
                <c:v>-4404</c:v>
              </c:pt>
              <c:pt idx="562">
                <c:v>-4474</c:v>
              </c:pt>
              <c:pt idx="563">
                <c:v>-2629</c:v>
              </c:pt>
              <c:pt idx="564">
                <c:v>4322</c:v>
              </c:pt>
              <c:pt idx="565">
                <c:v>-8803</c:v>
              </c:pt>
              <c:pt idx="566">
                <c:v>-6808</c:v>
              </c:pt>
              <c:pt idx="567">
                <c:v>-7028</c:v>
              </c:pt>
              <c:pt idx="568">
                <c:v>-13811</c:v>
              </c:pt>
              <c:pt idx="569">
                <c:v>-3332</c:v>
              </c:pt>
              <c:pt idx="570">
                <c:v>-4251</c:v>
              </c:pt>
              <c:pt idx="571">
                <c:v>-4016</c:v>
              </c:pt>
              <c:pt idx="572">
                <c:v>1756</c:v>
              </c:pt>
              <c:pt idx="573">
                <c:v>15899</c:v>
              </c:pt>
              <c:pt idx="574">
                <c:v>18894</c:v>
              </c:pt>
              <c:pt idx="575">
                <c:v>16974</c:v>
              </c:pt>
              <c:pt idx="576">
                <c:v>15149</c:v>
              </c:pt>
              <c:pt idx="577">
                <c:v>20844</c:v>
              </c:pt>
              <c:pt idx="578">
                <c:v>25913</c:v>
              </c:pt>
              <c:pt idx="579">
                <c:v>37231</c:v>
              </c:pt>
              <c:pt idx="580">
                <c:v>35709</c:v>
              </c:pt>
              <c:pt idx="581">
                <c:v>28251</c:v>
              </c:pt>
              <c:pt idx="582">
                <c:v>18899</c:v>
              </c:pt>
              <c:pt idx="583">
                <c:v>32259</c:v>
              </c:pt>
              <c:pt idx="584">
                <c:v>10035</c:v>
              </c:pt>
              <c:pt idx="585">
                <c:v>-2319</c:v>
              </c:pt>
              <c:pt idx="586">
                <c:v>-3501</c:v>
              </c:pt>
              <c:pt idx="587">
                <c:v>-4786</c:v>
              </c:pt>
              <c:pt idx="588">
                <c:v>-4488</c:v>
              </c:pt>
              <c:pt idx="589">
                <c:v>-6167</c:v>
              </c:pt>
              <c:pt idx="590">
                <c:v>-5545</c:v>
              </c:pt>
              <c:pt idx="591">
                <c:v>-1095</c:v>
              </c:pt>
              <c:pt idx="592">
                <c:v>4513</c:v>
              </c:pt>
              <c:pt idx="593">
                <c:v>29246</c:v>
              </c:pt>
              <c:pt idx="594">
                <c:v>17763</c:v>
              </c:pt>
              <c:pt idx="595">
                <c:v>14931</c:v>
              </c:pt>
              <c:pt idx="596">
                <c:v>8347</c:v>
              </c:pt>
              <c:pt idx="597">
                <c:v>21894</c:v>
              </c:pt>
              <c:pt idx="598">
                <c:v>25786</c:v>
              </c:pt>
              <c:pt idx="599">
                <c:v>25152</c:v>
              </c:pt>
              <c:pt idx="600">
                <c:v>15228</c:v>
              </c:pt>
              <c:pt idx="601">
                <c:v>38056</c:v>
              </c:pt>
              <c:pt idx="602">
                <c:v>-15530</c:v>
              </c:pt>
              <c:pt idx="603">
                <c:v>-17724</c:v>
              </c:pt>
              <c:pt idx="604">
                <c:v>161</c:v>
              </c:pt>
              <c:pt idx="605">
                <c:v>8481</c:v>
              </c:pt>
              <c:pt idx="606">
                <c:v>15400</c:v>
              </c:pt>
              <c:pt idx="607">
                <c:v>33473</c:v>
              </c:pt>
              <c:pt idx="608">
                <c:v>7914</c:v>
              </c:pt>
              <c:pt idx="609">
                <c:v>-14215</c:v>
              </c:pt>
              <c:pt idx="610">
                <c:v>-18359</c:v>
              </c:pt>
              <c:pt idx="611">
                <c:v>-7586</c:v>
              </c:pt>
              <c:pt idx="612">
                <c:v>-6229</c:v>
              </c:pt>
              <c:pt idx="613">
                <c:v>-5487</c:v>
              </c:pt>
              <c:pt idx="614">
                <c:v>-6318</c:v>
              </c:pt>
              <c:pt idx="615">
                <c:v>-5162</c:v>
              </c:pt>
              <c:pt idx="616">
                <c:v>-10024</c:v>
              </c:pt>
              <c:pt idx="617">
                <c:v>-6474</c:v>
              </c:pt>
              <c:pt idx="618">
                <c:v>-6378</c:v>
              </c:pt>
              <c:pt idx="619">
                <c:v>2093</c:v>
              </c:pt>
              <c:pt idx="620">
                <c:v>836</c:v>
              </c:pt>
              <c:pt idx="621">
                <c:v>-4957</c:v>
              </c:pt>
              <c:pt idx="622">
                <c:v>3500</c:v>
              </c:pt>
              <c:pt idx="623">
                <c:v>17072</c:v>
              </c:pt>
              <c:pt idx="624">
                <c:v>1447</c:v>
              </c:pt>
              <c:pt idx="625">
                <c:v>1234</c:v>
              </c:pt>
              <c:pt idx="626">
                <c:v>-3251</c:v>
              </c:pt>
              <c:pt idx="627">
                <c:v>1256</c:v>
              </c:pt>
              <c:pt idx="628">
                <c:v>11966</c:v>
              </c:pt>
              <c:pt idx="629">
                <c:v>10379</c:v>
              </c:pt>
              <c:pt idx="630">
                <c:v>8042</c:v>
              </c:pt>
              <c:pt idx="631">
                <c:v>-66</c:v>
              </c:pt>
              <c:pt idx="632">
                <c:v>6968</c:v>
              </c:pt>
              <c:pt idx="633">
                <c:v>5993</c:v>
              </c:pt>
              <c:pt idx="634">
                <c:v>-2858</c:v>
              </c:pt>
              <c:pt idx="635">
                <c:v>-4385</c:v>
              </c:pt>
              <c:pt idx="636">
                <c:v>-3215</c:v>
              </c:pt>
              <c:pt idx="637">
                <c:v>-4264</c:v>
              </c:pt>
              <c:pt idx="638">
                <c:v>-1621</c:v>
              </c:pt>
              <c:pt idx="639">
                <c:v>-3383</c:v>
              </c:pt>
              <c:pt idx="640">
                <c:v>-9728</c:v>
              </c:pt>
              <c:pt idx="641">
                <c:v>-640</c:v>
              </c:pt>
              <c:pt idx="642">
                <c:v>-23377</c:v>
              </c:pt>
              <c:pt idx="643">
                <c:v>4813</c:v>
              </c:pt>
              <c:pt idx="644">
                <c:v>3437</c:v>
              </c:pt>
              <c:pt idx="645">
                <c:v>5176</c:v>
              </c:pt>
              <c:pt idx="646">
                <c:v>199</c:v>
              </c:pt>
              <c:pt idx="647">
                <c:v>7187</c:v>
              </c:pt>
              <c:pt idx="648">
                <c:v>-11146</c:v>
              </c:pt>
              <c:pt idx="649">
                <c:v>-9507</c:v>
              </c:pt>
              <c:pt idx="650">
                <c:v>-4757</c:v>
              </c:pt>
              <c:pt idx="651">
                <c:v>-8621</c:v>
              </c:pt>
              <c:pt idx="652">
                <c:v>-6132</c:v>
              </c:pt>
              <c:pt idx="653">
                <c:v>-6611</c:v>
              </c:pt>
              <c:pt idx="654">
                <c:v>-5173</c:v>
              </c:pt>
              <c:pt idx="655">
                <c:v>-8301</c:v>
              </c:pt>
              <c:pt idx="656">
                <c:v>-6031</c:v>
              </c:pt>
              <c:pt idx="657">
                <c:v>6587</c:v>
              </c:pt>
              <c:pt idx="658">
                <c:v>-6364</c:v>
              </c:pt>
              <c:pt idx="659">
                <c:v>-5374</c:v>
              </c:pt>
              <c:pt idx="660">
                <c:v>-4222</c:v>
              </c:pt>
              <c:pt idx="661">
                <c:v>-6195</c:v>
              </c:pt>
              <c:pt idx="662">
                <c:v>-1217</c:v>
              </c:pt>
              <c:pt idx="663">
                <c:v>-212</c:v>
              </c:pt>
              <c:pt idx="664">
                <c:v>-3569</c:v>
              </c:pt>
              <c:pt idx="665">
                <c:v>-1438</c:v>
              </c:pt>
              <c:pt idx="666">
                <c:v>1482</c:v>
              </c:pt>
              <c:pt idx="667">
                <c:v>7850</c:v>
              </c:pt>
              <c:pt idx="668">
                <c:v>8178</c:v>
              </c:pt>
              <c:pt idx="669">
                <c:v>35342</c:v>
              </c:pt>
              <c:pt idx="670">
                <c:v>7154</c:v>
              </c:pt>
              <c:pt idx="671">
                <c:v>-1762</c:v>
              </c:pt>
              <c:pt idx="672">
                <c:v>-18271</c:v>
              </c:pt>
              <c:pt idx="673">
                <c:v>-5024</c:v>
              </c:pt>
              <c:pt idx="674">
                <c:v>-3228</c:v>
              </c:pt>
              <c:pt idx="675">
                <c:v>15060</c:v>
              </c:pt>
              <c:pt idx="676">
                <c:v>21676</c:v>
              </c:pt>
              <c:pt idx="677">
                <c:v>-2374</c:v>
              </c:pt>
              <c:pt idx="678">
                <c:v>55323</c:v>
              </c:pt>
              <c:pt idx="679">
                <c:v>44565</c:v>
              </c:pt>
              <c:pt idx="680">
                <c:v>12790</c:v>
              </c:pt>
              <c:pt idx="681">
                <c:v>7137</c:v>
              </c:pt>
              <c:pt idx="682">
                <c:v>13583</c:v>
              </c:pt>
              <c:pt idx="683">
                <c:v>8830</c:v>
              </c:pt>
              <c:pt idx="684">
                <c:v>32717</c:v>
              </c:pt>
              <c:pt idx="685">
                <c:v>26548</c:v>
              </c:pt>
              <c:pt idx="686">
                <c:v>9333</c:v>
              </c:pt>
              <c:pt idx="687">
                <c:v>9299</c:v>
              </c:pt>
              <c:pt idx="688">
                <c:v>18</c:v>
              </c:pt>
              <c:pt idx="689">
                <c:v>-1007</c:v>
              </c:pt>
              <c:pt idx="690">
                <c:v>-634</c:v>
              </c:pt>
              <c:pt idx="691">
                <c:v>-2833</c:v>
              </c:pt>
              <c:pt idx="692">
                <c:v>-664</c:v>
              </c:pt>
              <c:pt idx="693">
                <c:v>-2249</c:v>
              </c:pt>
              <c:pt idx="694">
                <c:v>13577</c:v>
              </c:pt>
              <c:pt idx="695">
                <c:v>1229</c:v>
              </c:pt>
              <c:pt idx="696">
                <c:v>4427</c:v>
              </c:pt>
              <c:pt idx="697">
                <c:v>18455</c:v>
              </c:pt>
              <c:pt idx="698">
                <c:v>20219</c:v>
              </c:pt>
              <c:pt idx="699">
                <c:v>9192</c:v>
              </c:pt>
              <c:pt idx="700">
                <c:v>3426</c:v>
              </c:pt>
              <c:pt idx="701">
                <c:v>-3390</c:v>
              </c:pt>
              <c:pt idx="702">
                <c:v>-3464</c:v>
              </c:pt>
              <c:pt idx="703">
                <c:v>-2199</c:v>
              </c:pt>
              <c:pt idx="704">
                <c:v>-1467</c:v>
              </c:pt>
              <c:pt idx="705">
                <c:v>5209</c:v>
              </c:pt>
              <c:pt idx="706">
                <c:v>-2084</c:v>
              </c:pt>
              <c:pt idx="707">
                <c:v>-7967</c:v>
              </c:pt>
              <c:pt idx="708">
                <c:v>-4741</c:v>
              </c:pt>
              <c:pt idx="709">
                <c:v>-3127</c:v>
              </c:pt>
              <c:pt idx="710">
                <c:v>389</c:v>
              </c:pt>
              <c:pt idx="711">
                <c:v>-1611</c:v>
              </c:pt>
              <c:pt idx="712">
                <c:v>-45954</c:v>
              </c:pt>
              <c:pt idx="713">
                <c:v>-112833</c:v>
              </c:pt>
              <c:pt idx="714">
                <c:v>-52379</c:v>
              </c:pt>
              <c:pt idx="715">
                <c:v>-574</c:v>
              </c:pt>
              <c:pt idx="716">
                <c:v>2139</c:v>
              </c:pt>
              <c:pt idx="717">
                <c:v>-7346</c:v>
              </c:pt>
              <c:pt idx="718">
                <c:v>8127</c:v>
              </c:pt>
              <c:pt idx="719">
                <c:v>2066</c:v>
              </c:pt>
              <c:pt idx="720">
                <c:v>-15066</c:v>
              </c:pt>
              <c:pt idx="721">
                <c:v>-3386</c:v>
              </c:pt>
              <c:pt idx="722">
                <c:v>-6276</c:v>
              </c:pt>
              <c:pt idx="723">
                <c:v>-6986</c:v>
              </c:pt>
              <c:pt idx="724">
                <c:v>-7872</c:v>
              </c:pt>
              <c:pt idx="725">
                <c:v>-5188</c:v>
              </c:pt>
              <c:pt idx="726">
                <c:v>-14885</c:v>
              </c:pt>
              <c:pt idx="727">
                <c:v>15982</c:v>
              </c:pt>
              <c:pt idx="728">
                <c:v>839</c:v>
              </c:pt>
              <c:pt idx="729">
                <c:v>13875</c:v>
              </c:pt>
              <c:pt idx="730">
                <c:v>-10620</c:v>
              </c:pt>
              <c:pt idx="731">
                <c:v>-10744</c:v>
              </c:pt>
              <c:pt idx="732">
                <c:v>-2976</c:v>
              </c:pt>
              <c:pt idx="733">
                <c:v>-7164</c:v>
              </c:pt>
              <c:pt idx="734">
                <c:v>-1976</c:v>
              </c:pt>
              <c:pt idx="735">
                <c:v>-19166</c:v>
              </c:pt>
              <c:pt idx="736">
                <c:v>202</c:v>
              </c:pt>
              <c:pt idx="737">
                <c:v>5673</c:v>
              </c:pt>
              <c:pt idx="738">
                <c:v>4618</c:v>
              </c:pt>
              <c:pt idx="739">
                <c:v>9293</c:v>
              </c:pt>
              <c:pt idx="740">
                <c:v>21984</c:v>
              </c:pt>
              <c:pt idx="741">
                <c:v>26535</c:v>
              </c:pt>
              <c:pt idx="742">
                <c:v>1051</c:v>
              </c:pt>
              <c:pt idx="743">
                <c:v>3375</c:v>
              </c:pt>
            </c:numLit>
          </c:val>
          <c:extLst>
            <c:ext xmlns:c16="http://schemas.microsoft.com/office/drawing/2014/chart" uri="{C3380CC4-5D6E-409C-BE32-E72D297353CC}">
              <c16:uniqueId val="{00000000-E824-489A-86C4-4BD3C0DC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895152"/>
        <c:axId val="1200889712"/>
      </c:barChart>
      <c:catAx>
        <c:axId val="120089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s-Latn-BA"/>
                  <a:t>Date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200889712"/>
        <c:crosses val="autoZero"/>
        <c:auto val="1"/>
        <c:lblAlgn val="ctr"/>
        <c:lblOffset val="100"/>
        <c:noMultiLvlLbl val="0"/>
      </c:catAx>
      <c:valAx>
        <c:axId val="1200889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0895152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b="1"/>
              <a:t>Dijagrami  potrošnje za dane u mjesecu sa max. satnom potrošnjom</a:t>
            </a:r>
          </a:p>
        </c:rich>
      </c:tx>
      <c:layout>
        <c:manualLayout>
          <c:xMode val="edge"/>
          <c:yMode val="edge"/>
          <c:x val="0.35228037671761619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943834729168408E-2"/>
          <c:y val="0.16932933763687105"/>
          <c:w val="0.94580334555058809"/>
          <c:h val="0.658147991569725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Consumption_days_2020!$D$5:$D$16</c:f>
              <c:numCache>
                <c:formatCode>#,##0</c:formatCode>
                <c:ptCount val="12"/>
                <c:pt idx="0" formatCode="0">
                  <c:v>1133.867</c:v>
                </c:pt>
                <c:pt idx="1">
                  <c:v>1018.2329999999999</c:v>
                </c:pt>
                <c:pt idx="2">
                  <c:v>987.59100000000001</c:v>
                </c:pt>
                <c:pt idx="3">
                  <c:v>976.14599999999996</c:v>
                </c:pt>
                <c:pt idx="4">
                  <c:v>845.78599999999994</c:v>
                </c:pt>
                <c:pt idx="5">
                  <c:v>864.16800000000001</c:v>
                </c:pt>
                <c:pt idx="6">
                  <c:v>982.56799999999998</c:v>
                </c:pt>
                <c:pt idx="7">
                  <c:v>872.89700000000005</c:v>
                </c:pt>
                <c:pt idx="8">
                  <c:v>870.64</c:v>
                </c:pt>
                <c:pt idx="9">
                  <c:v>893.73599999999999</c:v>
                </c:pt>
                <c:pt idx="10">
                  <c:v>1005.56</c:v>
                </c:pt>
                <c:pt idx="11">
                  <c:v>1119.394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3-4C4F-8E6A-F566ED377B73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Consumption_days_2020!$E$5:$E$16</c:f>
              <c:numCache>
                <c:formatCode>#,##0</c:formatCode>
                <c:ptCount val="12"/>
                <c:pt idx="0">
                  <c:v>1025.8389999999999</c:v>
                </c:pt>
                <c:pt idx="1">
                  <c:v>939.88900000000001</c:v>
                </c:pt>
                <c:pt idx="2">
                  <c:v>906.13199999999995</c:v>
                </c:pt>
                <c:pt idx="3">
                  <c:v>885.43499999999995</c:v>
                </c:pt>
                <c:pt idx="4">
                  <c:v>761.57600000000002</c:v>
                </c:pt>
                <c:pt idx="5">
                  <c:v>776.08600000000001</c:v>
                </c:pt>
                <c:pt idx="6">
                  <c:v>877.36300000000006</c:v>
                </c:pt>
                <c:pt idx="7">
                  <c:v>791.00300000000004</c:v>
                </c:pt>
                <c:pt idx="8">
                  <c:v>790.23699999999997</c:v>
                </c:pt>
                <c:pt idx="9">
                  <c:v>829.83299999999997</c:v>
                </c:pt>
                <c:pt idx="10">
                  <c:v>930.44399999999996</c:v>
                </c:pt>
                <c:pt idx="11">
                  <c:v>1024.2170000000001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63-4C4F-8E6A-F566ED377B73}"/>
            </c:ext>
          </c:extLst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Consumption_days_2020!$F$5:$F$16</c:f>
              <c:numCache>
                <c:formatCode>#,##0</c:formatCode>
                <c:ptCount val="12"/>
                <c:pt idx="0">
                  <c:v>978.10400000000004</c:v>
                </c:pt>
                <c:pt idx="1">
                  <c:v>892.16200000000003</c:v>
                </c:pt>
                <c:pt idx="2">
                  <c:v>868.79700000000003</c:v>
                </c:pt>
                <c:pt idx="3">
                  <c:v>837.48599999999999</c:v>
                </c:pt>
                <c:pt idx="4">
                  <c:v>745.05399999999997</c:v>
                </c:pt>
                <c:pt idx="5">
                  <c:v>733.44500000000005</c:v>
                </c:pt>
                <c:pt idx="6">
                  <c:v>832.13099999999997</c:v>
                </c:pt>
                <c:pt idx="7">
                  <c:v>754.59799999999996</c:v>
                </c:pt>
                <c:pt idx="8">
                  <c:v>755.71299999999997</c:v>
                </c:pt>
                <c:pt idx="9">
                  <c:v>1023.617</c:v>
                </c:pt>
                <c:pt idx="10">
                  <c:v>889.39599999999996</c:v>
                </c:pt>
                <c:pt idx="11">
                  <c:v>979.673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63-4C4F-8E6A-F566ED377B73}"/>
            </c:ext>
          </c:extLst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Consumption_days_2020!$G$5:$G$16</c:f>
              <c:numCache>
                <c:formatCode>#,##0</c:formatCode>
                <c:ptCount val="12"/>
                <c:pt idx="0">
                  <c:v>959.60199999999998</c:v>
                </c:pt>
                <c:pt idx="1">
                  <c:v>882.25199999999995</c:v>
                </c:pt>
                <c:pt idx="2">
                  <c:v>855.274</c:v>
                </c:pt>
                <c:pt idx="3">
                  <c:v>809.01700000000005</c:v>
                </c:pt>
                <c:pt idx="4">
                  <c:v>701.827</c:v>
                </c:pt>
                <c:pt idx="5">
                  <c:v>713.26900000000001</c:v>
                </c:pt>
                <c:pt idx="6">
                  <c:v>813.33</c:v>
                </c:pt>
                <c:pt idx="7">
                  <c:v>734.03099999999995</c:v>
                </c:pt>
                <c:pt idx="8">
                  <c:v>738.33</c:v>
                </c:pt>
                <c:pt idx="9">
                  <c:v>775.649</c:v>
                </c:pt>
                <c:pt idx="10">
                  <c:v>877.17899999999997</c:v>
                </c:pt>
                <c:pt idx="11">
                  <c:v>962.04399999999998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63-4C4F-8E6A-F566ED377B73}"/>
            </c:ext>
          </c:extLst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Consumption_days_2020!$H$5:$H$16</c:f>
              <c:numCache>
                <c:formatCode>#,##0</c:formatCode>
                <c:ptCount val="12"/>
                <c:pt idx="0">
                  <c:v>976.62400000000002</c:v>
                </c:pt>
                <c:pt idx="1">
                  <c:v>897.43600000000004</c:v>
                </c:pt>
                <c:pt idx="2">
                  <c:v>868.18399999999997</c:v>
                </c:pt>
                <c:pt idx="3">
                  <c:v>820.41899999999998</c:v>
                </c:pt>
                <c:pt idx="4">
                  <c:v>670.654</c:v>
                </c:pt>
                <c:pt idx="5">
                  <c:v>730.97400000000005</c:v>
                </c:pt>
                <c:pt idx="6">
                  <c:v>820.97900000000004</c:v>
                </c:pt>
                <c:pt idx="7">
                  <c:v>741.654</c:v>
                </c:pt>
                <c:pt idx="8">
                  <c:v>758.33299999999997</c:v>
                </c:pt>
                <c:pt idx="9">
                  <c:v>800.56600000000003</c:v>
                </c:pt>
                <c:pt idx="10">
                  <c:v>908.03599999999994</c:v>
                </c:pt>
                <c:pt idx="11">
                  <c:v>986.61500000000001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3-4C4F-8E6A-F566ED377B73}"/>
            </c:ext>
          </c:extLst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Consumption_days_2020!$I$5:$I$16</c:f>
              <c:numCache>
                <c:formatCode>#,##0</c:formatCode>
                <c:ptCount val="12"/>
                <c:pt idx="0">
                  <c:v>1060.8900000000001</c:v>
                </c:pt>
                <c:pt idx="1">
                  <c:v>990.673</c:v>
                </c:pt>
                <c:pt idx="2">
                  <c:v>920.94299999999998</c:v>
                </c:pt>
                <c:pt idx="3">
                  <c:v>871.41200000000003</c:v>
                </c:pt>
                <c:pt idx="4">
                  <c:v>667.88499999999999</c:v>
                </c:pt>
                <c:pt idx="5">
                  <c:v>754.16099999999994</c:v>
                </c:pt>
                <c:pt idx="6">
                  <c:v>843.16899999999998</c:v>
                </c:pt>
                <c:pt idx="7">
                  <c:v>771.39099999999996</c:v>
                </c:pt>
                <c:pt idx="8">
                  <c:v>831.97199999999998</c:v>
                </c:pt>
                <c:pt idx="9">
                  <c:v>900.36699999999996</c:v>
                </c:pt>
                <c:pt idx="10">
                  <c:v>1011.279</c:v>
                </c:pt>
                <c:pt idx="11">
                  <c:v>1076.0619999999999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63-4C4F-8E6A-F566ED377B73}"/>
            </c:ext>
          </c:extLst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Consumption_days_2020!$J$5:$J$16</c:f>
              <c:numCache>
                <c:formatCode>#,##0</c:formatCode>
                <c:ptCount val="12"/>
                <c:pt idx="0">
                  <c:v>1267.817</c:v>
                </c:pt>
                <c:pt idx="1">
                  <c:v>1204.818</c:v>
                </c:pt>
                <c:pt idx="2">
                  <c:v>1041.3910000000001</c:v>
                </c:pt>
                <c:pt idx="3">
                  <c:v>975.32600000000002</c:v>
                </c:pt>
                <c:pt idx="4">
                  <c:v>737.471</c:v>
                </c:pt>
                <c:pt idx="5">
                  <c:v>898.68499999999995</c:v>
                </c:pt>
                <c:pt idx="6">
                  <c:v>941.14300000000003</c:v>
                </c:pt>
                <c:pt idx="7">
                  <c:v>883.26</c:v>
                </c:pt>
                <c:pt idx="8">
                  <c:v>989.63800000000003</c:v>
                </c:pt>
                <c:pt idx="9">
                  <c:v>1062.538</c:v>
                </c:pt>
                <c:pt idx="10">
                  <c:v>1210.7660000000001</c:v>
                </c:pt>
                <c:pt idx="11">
                  <c:v>1275.5619999999999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63-4C4F-8E6A-F566ED377B73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Consumption_days_2020!$K$5:$K$16</c:f>
              <c:numCache>
                <c:formatCode>#,##0</c:formatCode>
                <c:ptCount val="12"/>
                <c:pt idx="0">
                  <c:v>1489.8430000000001</c:v>
                </c:pt>
                <c:pt idx="1">
                  <c:v>1408.481</c:v>
                </c:pt>
                <c:pt idx="2">
                  <c:v>1261.7249999999999</c:v>
                </c:pt>
                <c:pt idx="3">
                  <c:v>1189.7339999999999</c:v>
                </c:pt>
                <c:pt idx="4">
                  <c:v>916.38900000000001</c:v>
                </c:pt>
                <c:pt idx="5">
                  <c:v>1115.893</c:v>
                </c:pt>
                <c:pt idx="6">
                  <c:v>1148.8820000000001</c:v>
                </c:pt>
                <c:pt idx="7">
                  <c:v>1100.7739999999999</c:v>
                </c:pt>
                <c:pt idx="8">
                  <c:v>1204.374</c:v>
                </c:pt>
                <c:pt idx="9">
                  <c:v>1261.779</c:v>
                </c:pt>
                <c:pt idx="10">
                  <c:v>1462.212</c:v>
                </c:pt>
                <c:pt idx="11">
                  <c:v>1512.1980000000001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63-4C4F-8E6A-F566ED377B73}"/>
            </c:ext>
          </c:extLst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Consumption_days_2020!$L$5:$L$16</c:f>
              <c:numCache>
                <c:formatCode>#,##0</c:formatCode>
                <c:ptCount val="12"/>
                <c:pt idx="0">
                  <c:v>1638.741</c:v>
                </c:pt>
                <c:pt idx="1">
                  <c:v>1539.8530000000001</c:v>
                </c:pt>
                <c:pt idx="2">
                  <c:v>1434.597</c:v>
                </c:pt>
                <c:pt idx="3">
                  <c:v>1343.7449999999999</c:v>
                </c:pt>
                <c:pt idx="4">
                  <c:v>1055.894</c:v>
                </c:pt>
                <c:pt idx="5">
                  <c:v>1245.6310000000001</c:v>
                </c:pt>
                <c:pt idx="6">
                  <c:v>1275.7059999999999</c:v>
                </c:pt>
                <c:pt idx="7">
                  <c:v>1231.296</c:v>
                </c:pt>
                <c:pt idx="8">
                  <c:v>1304.3230000000001</c:v>
                </c:pt>
                <c:pt idx="9">
                  <c:v>1380.4580000000001</c:v>
                </c:pt>
                <c:pt idx="10">
                  <c:v>1631.4690000000001</c:v>
                </c:pt>
                <c:pt idx="11">
                  <c:v>1669.7909999999999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63-4C4F-8E6A-F566ED377B73}"/>
            </c:ext>
          </c:extLst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Consumption_days_2020!$M$5:$M$16</c:f>
              <c:numCache>
                <c:formatCode>#,##0</c:formatCode>
                <c:ptCount val="12"/>
                <c:pt idx="0">
                  <c:v>1695.741</c:v>
                </c:pt>
                <c:pt idx="1">
                  <c:v>1574.9079999999999</c:v>
                </c:pt>
                <c:pt idx="2">
                  <c:v>1523.0129999999999</c:v>
                </c:pt>
                <c:pt idx="3">
                  <c:v>1437.5170000000001</c:v>
                </c:pt>
                <c:pt idx="4">
                  <c:v>1133.9870000000001</c:v>
                </c:pt>
                <c:pt idx="5">
                  <c:v>1313.5219999999999</c:v>
                </c:pt>
                <c:pt idx="6">
                  <c:v>1352.1859999999999</c:v>
                </c:pt>
                <c:pt idx="7">
                  <c:v>1304.0809999999999</c:v>
                </c:pt>
                <c:pt idx="8">
                  <c:v>1345.836</c:v>
                </c:pt>
                <c:pt idx="9">
                  <c:v>1404.5229999999999</c:v>
                </c:pt>
                <c:pt idx="10">
                  <c:v>1687.0609999999999</c:v>
                </c:pt>
                <c:pt idx="11">
                  <c:v>1751.6179999999999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63-4C4F-8E6A-F566ED377B73}"/>
            </c:ext>
          </c:extLst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Consumption_days_2020!$N$5:$N$16</c:f>
              <c:numCache>
                <c:formatCode>#,##0</c:formatCode>
                <c:ptCount val="12"/>
                <c:pt idx="0">
                  <c:v>1694.059</c:v>
                </c:pt>
                <c:pt idx="1">
                  <c:v>1562.5630000000001</c:v>
                </c:pt>
                <c:pt idx="2">
                  <c:v>1548.761</c:v>
                </c:pt>
                <c:pt idx="3">
                  <c:v>1458.4110000000001</c:v>
                </c:pt>
                <c:pt idx="4">
                  <c:v>1165.7339999999999</c:v>
                </c:pt>
                <c:pt idx="5">
                  <c:v>1328.0550000000001</c:v>
                </c:pt>
                <c:pt idx="6">
                  <c:v>1393.162</c:v>
                </c:pt>
                <c:pt idx="7">
                  <c:v>1318.0730000000001</c:v>
                </c:pt>
                <c:pt idx="8">
                  <c:v>1321.44</c:v>
                </c:pt>
                <c:pt idx="9">
                  <c:v>1373.894</c:v>
                </c:pt>
                <c:pt idx="10">
                  <c:v>1675.972</c:v>
                </c:pt>
                <c:pt idx="11">
                  <c:v>1752.268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63-4C4F-8E6A-F566ED377B73}"/>
            </c:ext>
          </c:extLst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Consumption_days_2020!$O$5:$O$16</c:f>
              <c:numCache>
                <c:formatCode>#,##0</c:formatCode>
                <c:ptCount val="12"/>
                <c:pt idx="0">
                  <c:v>1691.885</c:v>
                </c:pt>
                <c:pt idx="1">
                  <c:v>1544.9570000000001</c:v>
                </c:pt>
                <c:pt idx="2">
                  <c:v>1564.0219999999999</c:v>
                </c:pt>
                <c:pt idx="3">
                  <c:v>1471.1579999999999</c:v>
                </c:pt>
                <c:pt idx="4">
                  <c:v>1184.5329999999999</c:v>
                </c:pt>
                <c:pt idx="5">
                  <c:v>1358.855</c:v>
                </c:pt>
                <c:pt idx="6">
                  <c:v>1445.5619999999999</c:v>
                </c:pt>
                <c:pt idx="7">
                  <c:v>1351.1510000000001</c:v>
                </c:pt>
                <c:pt idx="8">
                  <c:v>1307.088</c:v>
                </c:pt>
                <c:pt idx="9">
                  <c:v>1366.979</c:v>
                </c:pt>
                <c:pt idx="10">
                  <c:v>1667.9570000000001</c:v>
                </c:pt>
                <c:pt idx="11">
                  <c:v>1762.952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63-4C4F-8E6A-F566ED377B73}"/>
            </c:ext>
          </c:extLst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Consumption_days_2020!$P$5:$P$16</c:f>
              <c:numCache>
                <c:formatCode>#,##0</c:formatCode>
                <c:ptCount val="12"/>
                <c:pt idx="0">
                  <c:v>1660.5350000000001</c:v>
                </c:pt>
                <c:pt idx="1">
                  <c:v>1512.162</c:v>
                </c:pt>
                <c:pt idx="2">
                  <c:v>1552.1669999999999</c:v>
                </c:pt>
                <c:pt idx="3">
                  <c:v>1471.364</c:v>
                </c:pt>
                <c:pt idx="4">
                  <c:v>1191.9000000000001</c:v>
                </c:pt>
                <c:pt idx="5">
                  <c:v>1375</c:v>
                </c:pt>
                <c:pt idx="6">
                  <c:v>1471.9010000000001</c:v>
                </c:pt>
                <c:pt idx="7">
                  <c:v>1368.0450000000001</c:v>
                </c:pt>
                <c:pt idx="8">
                  <c:v>1279.625</c:v>
                </c:pt>
                <c:pt idx="9">
                  <c:v>1355.4590000000001</c:v>
                </c:pt>
                <c:pt idx="10">
                  <c:v>1651.9839999999999</c:v>
                </c:pt>
                <c:pt idx="11">
                  <c:v>1756.098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63-4C4F-8E6A-F566ED377B73}"/>
            </c:ext>
          </c:extLst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Consumption_days_2020!$Q$5:$Q$16</c:f>
              <c:numCache>
                <c:formatCode>#,##0</c:formatCode>
                <c:ptCount val="12"/>
                <c:pt idx="0">
                  <c:v>1687.327</c:v>
                </c:pt>
                <c:pt idx="1">
                  <c:v>1551.181</c:v>
                </c:pt>
                <c:pt idx="2">
                  <c:v>1615.2840000000001</c:v>
                </c:pt>
                <c:pt idx="3">
                  <c:v>1476.5550000000001</c:v>
                </c:pt>
                <c:pt idx="4">
                  <c:v>1200.0219999999999</c:v>
                </c:pt>
                <c:pt idx="5">
                  <c:v>1372.3109999999999</c:v>
                </c:pt>
                <c:pt idx="6">
                  <c:v>1485.537</c:v>
                </c:pt>
                <c:pt idx="7">
                  <c:v>1376.808</c:v>
                </c:pt>
                <c:pt idx="8">
                  <c:v>1265.5319999999999</c:v>
                </c:pt>
                <c:pt idx="9">
                  <c:v>1405.9860000000001</c:v>
                </c:pt>
                <c:pt idx="10">
                  <c:v>1688.0239999999999</c:v>
                </c:pt>
                <c:pt idx="11">
                  <c:v>1803.92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63-4C4F-8E6A-F566ED377B73}"/>
            </c:ext>
          </c:extLst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Consumption_days_2020!$R$5:$R$16</c:f>
              <c:numCache>
                <c:formatCode>#,##0</c:formatCode>
                <c:ptCount val="12"/>
                <c:pt idx="0">
                  <c:v>1684.087</c:v>
                </c:pt>
                <c:pt idx="1">
                  <c:v>1533.299</c:v>
                </c:pt>
                <c:pt idx="2">
                  <c:v>1590.1379999999999</c:v>
                </c:pt>
                <c:pt idx="3">
                  <c:v>1533.5150000000001</c:v>
                </c:pt>
                <c:pt idx="4">
                  <c:v>1258.92</c:v>
                </c:pt>
                <c:pt idx="5">
                  <c:v>1414.008</c:v>
                </c:pt>
                <c:pt idx="6">
                  <c:v>1536.828</c:v>
                </c:pt>
                <c:pt idx="7">
                  <c:v>1417.7650000000001</c:v>
                </c:pt>
                <c:pt idx="8">
                  <c:v>1308.52</c:v>
                </c:pt>
                <c:pt idx="9">
                  <c:v>1407.799</c:v>
                </c:pt>
                <c:pt idx="10">
                  <c:v>1679.0139999999999</c:v>
                </c:pt>
                <c:pt idx="11">
                  <c:v>1798.4860000000001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63-4C4F-8E6A-F566ED377B73}"/>
            </c:ext>
          </c:extLst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Consumption_days_2020!$S$5:$S$16</c:f>
              <c:numCache>
                <c:formatCode>#,##0</c:formatCode>
                <c:ptCount val="12"/>
                <c:pt idx="0">
                  <c:v>1667.4960000000001</c:v>
                </c:pt>
                <c:pt idx="1">
                  <c:v>1512.671</c:v>
                </c:pt>
                <c:pt idx="2">
                  <c:v>1522.079</c:v>
                </c:pt>
                <c:pt idx="3">
                  <c:v>1474.7760000000001</c:v>
                </c:pt>
                <c:pt idx="4">
                  <c:v>1252.2339999999999</c:v>
                </c:pt>
                <c:pt idx="5">
                  <c:v>1390.3030000000001</c:v>
                </c:pt>
                <c:pt idx="6">
                  <c:v>1514.328</c:v>
                </c:pt>
                <c:pt idx="7">
                  <c:v>1396.5530000000001</c:v>
                </c:pt>
                <c:pt idx="8">
                  <c:v>1283.4359999999999</c:v>
                </c:pt>
                <c:pt idx="9">
                  <c:v>1387.135</c:v>
                </c:pt>
                <c:pt idx="10">
                  <c:v>1662.941</c:v>
                </c:pt>
                <c:pt idx="11">
                  <c:v>1768.8530000000001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563-4C4F-8E6A-F566ED377B73}"/>
            </c:ext>
          </c:extLst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Consumption_days_2020!$T$5:$T$16</c:f>
              <c:numCache>
                <c:formatCode>#,##0</c:formatCode>
                <c:ptCount val="12"/>
                <c:pt idx="0">
                  <c:v>1693.268</c:v>
                </c:pt>
                <c:pt idx="1">
                  <c:v>1509.3050000000001</c:v>
                </c:pt>
                <c:pt idx="2">
                  <c:v>1446.1179999999999</c:v>
                </c:pt>
                <c:pt idx="3">
                  <c:v>1382.1030000000001</c:v>
                </c:pt>
                <c:pt idx="4">
                  <c:v>1215.1579999999999</c:v>
                </c:pt>
                <c:pt idx="5">
                  <c:v>1341.3810000000001</c:v>
                </c:pt>
                <c:pt idx="6">
                  <c:v>1461.7919999999999</c:v>
                </c:pt>
                <c:pt idx="7">
                  <c:v>1350.0119999999999</c:v>
                </c:pt>
                <c:pt idx="8">
                  <c:v>1250.797</c:v>
                </c:pt>
                <c:pt idx="9">
                  <c:v>1405.903</c:v>
                </c:pt>
                <c:pt idx="10">
                  <c:v>1716.4839999999999</c:v>
                </c:pt>
                <c:pt idx="11">
                  <c:v>1791.8510000000001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563-4C4F-8E6A-F566ED377B73}"/>
            </c:ext>
          </c:extLst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Consumption_days_2020!$U$5:$U$16</c:f>
              <c:numCache>
                <c:formatCode>#,##0</c:formatCode>
                <c:ptCount val="12"/>
                <c:pt idx="0">
                  <c:v>1764.798</c:v>
                </c:pt>
                <c:pt idx="1">
                  <c:v>1646.143</c:v>
                </c:pt>
                <c:pt idx="2">
                  <c:v>1433.41</c:v>
                </c:pt>
                <c:pt idx="3">
                  <c:v>1308.1020000000001</c:v>
                </c:pt>
                <c:pt idx="4">
                  <c:v>1165.6010000000001</c:v>
                </c:pt>
                <c:pt idx="5">
                  <c:v>1266.1780000000001</c:v>
                </c:pt>
                <c:pt idx="6">
                  <c:v>1402.5360000000001</c:v>
                </c:pt>
                <c:pt idx="7">
                  <c:v>1285.394</c:v>
                </c:pt>
                <c:pt idx="8">
                  <c:v>1210.768</c:v>
                </c:pt>
                <c:pt idx="9">
                  <c:v>1526.8689999999999</c:v>
                </c:pt>
                <c:pt idx="10">
                  <c:v>1735.654</c:v>
                </c:pt>
                <c:pt idx="11">
                  <c:v>1784.402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563-4C4F-8E6A-F566ED377B73}"/>
            </c:ext>
          </c:extLst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Consumption_days_2020!$V$5:$V$16</c:f>
              <c:numCache>
                <c:formatCode>#,##0</c:formatCode>
                <c:ptCount val="12"/>
                <c:pt idx="0">
                  <c:v>1720.896</c:v>
                </c:pt>
                <c:pt idx="1">
                  <c:v>1663.54</c:v>
                </c:pt>
                <c:pt idx="2">
                  <c:v>1494.454</c:v>
                </c:pt>
                <c:pt idx="3">
                  <c:v>1286.348</c:v>
                </c:pt>
                <c:pt idx="4">
                  <c:v>1160.2139999999999</c:v>
                </c:pt>
                <c:pt idx="5">
                  <c:v>1222.9179999999999</c:v>
                </c:pt>
                <c:pt idx="6">
                  <c:v>1368.711</c:v>
                </c:pt>
                <c:pt idx="7">
                  <c:v>1249.867</c:v>
                </c:pt>
                <c:pt idx="8">
                  <c:v>1280.48</c:v>
                </c:pt>
                <c:pt idx="9">
                  <c:v>1478.413</c:v>
                </c:pt>
                <c:pt idx="10">
                  <c:v>1679.194</c:v>
                </c:pt>
                <c:pt idx="11">
                  <c:v>1718.999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563-4C4F-8E6A-F566ED377B73}"/>
            </c:ext>
          </c:extLst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Consumption_days_2020!$W$5:$W$16</c:f>
              <c:numCache>
                <c:formatCode>#,##0</c:formatCode>
                <c:ptCount val="12"/>
                <c:pt idx="0">
                  <c:v>1675.261</c:v>
                </c:pt>
                <c:pt idx="1">
                  <c:v>1629.7650000000001</c:v>
                </c:pt>
                <c:pt idx="2">
                  <c:v>1488.309</c:v>
                </c:pt>
                <c:pt idx="3">
                  <c:v>1403.883</c:v>
                </c:pt>
                <c:pt idx="4">
                  <c:v>1230.4169999999999</c:v>
                </c:pt>
                <c:pt idx="5">
                  <c:v>1180.5429999999999</c:v>
                </c:pt>
                <c:pt idx="6">
                  <c:v>1366.895</c:v>
                </c:pt>
                <c:pt idx="7">
                  <c:v>1237.03</c:v>
                </c:pt>
                <c:pt idx="8">
                  <c:v>1417.5350000000001</c:v>
                </c:pt>
                <c:pt idx="9">
                  <c:v>1436.124</c:v>
                </c:pt>
                <c:pt idx="10">
                  <c:v>1642.9169999999999</c:v>
                </c:pt>
                <c:pt idx="11">
                  <c:v>1677.2180000000001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563-4C4F-8E6A-F566ED377B73}"/>
            </c:ext>
          </c:extLst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Consumption_days_2020!$X$5:$X$16</c:f>
              <c:numCache>
                <c:formatCode>#,##0</c:formatCode>
                <c:ptCount val="12"/>
                <c:pt idx="0">
                  <c:v>1613.7819999999999</c:v>
                </c:pt>
                <c:pt idx="1">
                  <c:v>1581.047</c:v>
                </c:pt>
                <c:pt idx="2">
                  <c:v>1433.8009999999999</c:v>
                </c:pt>
                <c:pt idx="3">
                  <c:v>1447.8710000000001</c:v>
                </c:pt>
                <c:pt idx="4">
                  <c:v>1290.0609999999999</c:v>
                </c:pt>
                <c:pt idx="5">
                  <c:v>1198.826</c:v>
                </c:pt>
                <c:pt idx="6">
                  <c:v>1417.1610000000001</c:v>
                </c:pt>
                <c:pt idx="7">
                  <c:v>1314.7380000000001</c:v>
                </c:pt>
                <c:pt idx="8">
                  <c:v>1362.4849999999999</c:v>
                </c:pt>
                <c:pt idx="9">
                  <c:v>1375.9459999999999</c:v>
                </c:pt>
                <c:pt idx="10">
                  <c:v>1596.557</c:v>
                </c:pt>
                <c:pt idx="11">
                  <c:v>1622.6769999999999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563-4C4F-8E6A-F566ED377B73}"/>
            </c:ext>
          </c:extLst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Consumption_days_2020!$Y$5:$Y$16</c:f>
              <c:numCache>
                <c:formatCode>#,##0</c:formatCode>
                <c:ptCount val="12"/>
                <c:pt idx="0">
                  <c:v>1535.8679999999999</c:v>
                </c:pt>
                <c:pt idx="1">
                  <c:v>1501.059</c:v>
                </c:pt>
                <c:pt idx="2">
                  <c:v>1339.48</c:v>
                </c:pt>
                <c:pt idx="3">
                  <c:v>1360.048</c:v>
                </c:pt>
                <c:pt idx="4">
                  <c:v>1312.75</c:v>
                </c:pt>
                <c:pt idx="5">
                  <c:v>1271.605</c:v>
                </c:pt>
                <c:pt idx="6">
                  <c:v>1452.934</c:v>
                </c:pt>
                <c:pt idx="7">
                  <c:v>1316.577</c:v>
                </c:pt>
                <c:pt idx="8">
                  <c:v>1265.7729999999999</c:v>
                </c:pt>
                <c:pt idx="9">
                  <c:v>1282.3989999999999</c:v>
                </c:pt>
                <c:pt idx="10">
                  <c:v>1512.03</c:v>
                </c:pt>
                <c:pt idx="11">
                  <c:v>1530.5619999999999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563-4C4F-8E6A-F566ED377B73}"/>
            </c:ext>
          </c:extLst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Consumption_days_2020!$Z$5:$Z$16</c:f>
              <c:numCache>
                <c:formatCode>#,##0</c:formatCode>
                <c:ptCount val="12"/>
                <c:pt idx="0">
                  <c:v>1446.951</c:v>
                </c:pt>
                <c:pt idx="1">
                  <c:v>1394.5150000000001</c:v>
                </c:pt>
                <c:pt idx="2">
                  <c:v>1236.0930000000001</c:v>
                </c:pt>
                <c:pt idx="3">
                  <c:v>1226.7909999999999</c:v>
                </c:pt>
                <c:pt idx="4">
                  <c:v>1199.3409999999999</c:v>
                </c:pt>
                <c:pt idx="5">
                  <c:v>1162.421</c:v>
                </c:pt>
                <c:pt idx="6">
                  <c:v>1322.884</c:v>
                </c:pt>
                <c:pt idx="7">
                  <c:v>1177.1790000000001</c:v>
                </c:pt>
                <c:pt idx="8">
                  <c:v>1117.0160000000001</c:v>
                </c:pt>
                <c:pt idx="9">
                  <c:v>1159.5540000000001</c:v>
                </c:pt>
                <c:pt idx="10">
                  <c:v>1391.7360000000001</c:v>
                </c:pt>
                <c:pt idx="11">
                  <c:v>1409.117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563-4C4F-8E6A-F566ED377B73}"/>
            </c:ext>
          </c:extLst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Consumption_days_2020!$AA$5:$AA$16</c:f>
              <c:numCache>
                <c:formatCode>#,##0</c:formatCode>
                <c:ptCount val="12"/>
                <c:pt idx="0">
                  <c:v>1304.713</c:v>
                </c:pt>
                <c:pt idx="1">
                  <c:v>1231.354</c:v>
                </c:pt>
                <c:pt idx="2">
                  <c:v>1107.971</c:v>
                </c:pt>
                <c:pt idx="3">
                  <c:v>1122.2729999999999</c:v>
                </c:pt>
                <c:pt idx="4">
                  <c:v>1050.489</c:v>
                </c:pt>
                <c:pt idx="5">
                  <c:v>1036.5319999999999</c:v>
                </c:pt>
                <c:pt idx="6">
                  <c:v>1182.009</c:v>
                </c:pt>
                <c:pt idx="7">
                  <c:v>1048.568</c:v>
                </c:pt>
                <c:pt idx="8">
                  <c:v>985.03800000000001</c:v>
                </c:pt>
                <c:pt idx="9">
                  <c:v>1021.023</c:v>
                </c:pt>
                <c:pt idx="10">
                  <c:v>1228.3420000000001</c:v>
                </c:pt>
                <c:pt idx="11">
                  <c:v>1251.519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563-4C4F-8E6A-F566ED377B73}"/>
            </c:ext>
          </c:extLst>
        </c:ser>
        <c:ser>
          <c:idx val="24"/>
          <c:order val="24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Consumption_days_2020!$C$5:$C$16</c:f>
              <c:numCache>
                <c:formatCode>dd\-mm\-yyyy</c:formatCode>
                <c:ptCount val="12"/>
                <c:pt idx="0">
                  <c:v>43847</c:v>
                </c:pt>
                <c:pt idx="1">
                  <c:v>43867</c:v>
                </c:pt>
                <c:pt idx="2">
                  <c:v>43915</c:v>
                </c:pt>
                <c:pt idx="3">
                  <c:v>43922</c:v>
                </c:pt>
                <c:pt idx="4">
                  <c:v>43974</c:v>
                </c:pt>
                <c:pt idx="5">
                  <c:v>44011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44133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563-4C4F-8E6A-F566ED377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027456"/>
        <c:axId val="1608028544"/>
      </c:barChart>
      <c:catAx>
        <c:axId val="160802745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60802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8028544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608027456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r-Latn-R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/>
              <a:t>Dijagrami  potrošnje 3. srijede u mjesecu</a:t>
            </a:r>
          </a:p>
        </c:rich>
      </c:tx>
      <c:layout>
        <c:manualLayout>
          <c:xMode val="edge"/>
          <c:yMode val="edge"/>
          <c:x val="0.4098684210526316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710526315789473E-2"/>
          <c:y val="0.16878980891719744"/>
          <c:w val="0.94473684210526321"/>
          <c:h val="0.659235668789808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Consumption_days_2020!$D$41:$D$52</c:f>
              <c:numCache>
                <c:formatCode>#,##0</c:formatCode>
                <c:ptCount val="12"/>
                <c:pt idx="0" formatCode="0">
                  <c:v>1118.74</c:v>
                </c:pt>
                <c:pt idx="1">
                  <c:v>985.50199999999995</c:v>
                </c:pt>
                <c:pt idx="2">
                  <c:v>923.64800000000002</c:v>
                </c:pt>
                <c:pt idx="3">
                  <c:v>899.65300000000002</c:v>
                </c:pt>
                <c:pt idx="4">
                  <c:v>813.83299999999997</c:v>
                </c:pt>
                <c:pt idx="5">
                  <c:v>866.97400000000005</c:v>
                </c:pt>
                <c:pt idx="6">
                  <c:v>888.78800000000001</c:v>
                </c:pt>
                <c:pt idx="7">
                  <c:v>813.45399999999995</c:v>
                </c:pt>
                <c:pt idx="8">
                  <c:v>854.721</c:v>
                </c:pt>
                <c:pt idx="9">
                  <c:v>957.86900000000003</c:v>
                </c:pt>
                <c:pt idx="10">
                  <c:v>974.07299999999998</c:v>
                </c:pt>
                <c:pt idx="11">
                  <c:v>1095.7139999999999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3-4775-9B71-D7CE6E8E1A2B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Consumption_days_2020!$E$41:$E$52</c:f>
              <c:numCache>
                <c:formatCode>#,##0</c:formatCode>
                <c:ptCount val="12"/>
                <c:pt idx="0">
                  <c:v>1019.626</c:v>
                </c:pt>
                <c:pt idx="1">
                  <c:v>894.23199999999997</c:v>
                </c:pt>
                <c:pt idx="2">
                  <c:v>839.41800000000001</c:v>
                </c:pt>
                <c:pt idx="3">
                  <c:v>823.64</c:v>
                </c:pt>
                <c:pt idx="4">
                  <c:v>736.49099999999999</c:v>
                </c:pt>
                <c:pt idx="5">
                  <c:v>780.75</c:v>
                </c:pt>
                <c:pt idx="6">
                  <c:v>809.47400000000005</c:v>
                </c:pt>
                <c:pt idx="7">
                  <c:v>745.08399999999995</c:v>
                </c:pt>
                <c:pt idx="8">
                  <c:v>786.60199999999998</c:v>
                </c:pt>
                <c:pt idx="9">
                  <c:v>878.89400000000001</c:v>
                </c:pt>
                <c:pt idx="10">
                  <c:v>888.14</c:v>
                </c:pt>
                <c:pt idx="11">
                  <c:v>996.005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3-4775-9B71-D7CE6E8E1A2B}"/>
            </c:ext>
          </c:extLst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Consumption_days_2020!$F$41:$F$52</c:f>
              <c:numCache>
                <c:formatCode>#,##0</c:formatCode>
                <c:ptCount val="12"/>
                <c:pt idx="0">
                  <c:v>966.10799999999995</c:v>
                </c:pt>
                <c:pt idx="1">
                  <c:v>856.65899999999999</c:v>
                </c:pt>
                <c:pt idx="2">
                  <c:v>802.05399999999997</c:v>
                </c:pt>
                <c:pt idx="3">
                  <c:v>781.04200000000003</c:v>
                </c:pt>
                <c:pt idx="4">
                  <c:v>726.85799999999995</c:v>
                </c:pt>
                <c:pt idx="5">
                  <c:v>743.43</c:v>
                </c:pt>
                <c:pt idx="6">
                  <c:v>772.49599999999998</c:v>
                </c:pt>
                <c:pt idx="7">
                  <c:v>710.07500000000005</c:v>
                </c:pt>
                <c:pt idx="8">
                  <c:v>753.76599999999996</c:v>
                </c:pt>
                <c:pt idx="9">
                  <c:v>831.13400000000001</c:v>
                </c:pt>
                <c:pt idx="10">
                  <c:v>840.83399999999995</c:v>
                </c:pt>
                <c:pt idx="11">
                  <c:v>942.81399999999996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23-4775-9B71-D7CE6E8E1A2B}"/>
            </c:ext>
          </c:extLst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Consumption_days_2020!$G$41:$G$52</c:f>
              <c:numCache>
                <c:formatCode>#,##0</c:formatCode>
                <c:ptCount val="12"/>
                <c:pt idx="0">
                  <c:v>949.76400000000001</c:v>
                </c:pt>
                <c:pt idx="1">
                  <c:v>837.43399999999997</c:v>
                </c:pt>
                <c:pt idx="2">
                  <c:v>786.71600000000001</c:v>
                </c:pt>
                <c:pt idx="3">
                  <c:v>766.89099999999996</c:v>
                </c:pt>
                <c:pt idx="4">
                  <c:v>697.11699999999996</c:v>
                </c:pt>
                <c:pt idx="5">
                  <c:v>733.11500000000001</c:v>
                </c:pt>
                <c:pt idx="6">
                  <c:v>755.55799999999999</c:v>
                </c:pt>
                <c:pt idx="7">
                  <c:v>697.21799999999996</c:v>
                </c:pt>
                <c:pt idx="8">
                  <c:v>746.71400000000006</c:v>
                </c:pt>
                <c:pt idx="9">
                  <c:v>816.82799999999997</c:v>
                </c:pt>
                <c:pt idx="10">
                  <c:v>831.49300000000005</c:v>
                </c:pt>
                <c:pt idx="11">
                  <c:v>930.14400000000001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23-4775-9B71-D7CE6E8E1A2B}"/>
            </c:ext>
          </c:extLst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Consumption_days_2020!$H$41:$H$52</c:f>
              <c:numCache>
                <c:formatCode>#,##0</c:formatCode>
                <c:ptCount val="12"/>
                <c:pt idx="0">
                  <c:v>967.024</c:v>
                </c:pt>
                <c:pt idx="1">
                  <c:v>863.75199999999995</c:v>
                </c:pt>
                <c:pt idx="2">
                  <c:v>802.09299999999996</c:v>
                </c:pt>
                <c:pt idx="3">
                  <c:v>778.45699999999999</c:v>
                </c:pt>
                <c:pt idx="4">
                  <c:v>671.00800000000004</c:v>
                </c:pt>
                <c:pt idx="5">
                  <c:v>735.13400000000001</c:v>
                </c:pt>
                <c:pt idx="6">
                  <c:v>767.87699999999995</c:v>
                </c:pt>
                <c:pt idx="7">
                  <c:v>706.28300000000002</c:v>
                </c:pt>
                <c:pt idx="8">
                  <c:v>762.39</c:v>
                </c:pt>
                <c:pt idx="9">
                  <c:v>830.73</c:v>
                </c:pt>
                <c:pt idx="10">
                  <c:v>853.52599999999995</c:v>
                </c:pt>
                <c:pt idx="11">
                  <c:v>956.88900000000001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23-4775-9B71-D7CE6E8E1A2B}"/>
            </c:ext>
          </c:extLst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Consumption_days_2020!$I$41:$I$52</c:f>
              <c:numCache>
                <c:formatCode>#,##0</c:formatCode>
                <c:ptCount val="12"/>
                <c:pt idx="0">
                  <c:v>1061.3820000000001</c:v>
                </c:pt>
                <c:pt idx="1">
                  <c:v>960.04</c:v>
                </c:pt>
                <c:pt idx="2">
                  <c:v>874.28899999999999</c:v>
                </c:pt>
                <c:pt idx="3">
                  <c:v>834.49800000000005</c:v>
                </c:pt>
                <c:pt idx="4">
                  <c:v>680.96100000000001</c:v>
                </c:pt>
                <c:pt idx="5">
                  <c:v>758.20399999999995</c:v>
                </c:pt>
                <c:pt idx="6">
                  <c:v>785.49300000000005</c:v>
                </c:pt>
                <c:pt idx="7">
                  <c:v>747.47900000000004</c:v>
                </c:pt>
                <c:pt idx="8">
                  <c:v>818.77</c:v>
                </c:pt>
                <c:pt idx="9">
                  <c:v>913.74900000000002</c:v>
                </c:pt>
                <c:pt idx="10">
                  <c:v>934.09500000000003</c:v>
                </c:pt>
                <c:pt idx="11">
                  <c:v>1053.777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23-4775-9B71-D7CE6E8E1A2B}"/>
            </c:ext>
          </c:extLst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Consumption_days_2020!$J$41:$J$52</c:f>
              <c:numCache>
                <c:formatCode>#,##0</c:formatCode>
                <c:ptCount val="12"/>
                <c:pt idx="0">
                  <c:v>1263.037</c:v>
                </c:pt>
                <c:pt idx="1">
                  <c:v>1161.4179999999999</c:v>
                </c:pt>
                <c:pt idx="2">
                  <c:v>999.97400000000005</c:v>
                </c:pt>
                <c:pt idx="3">
                  <c:v>930.28300000000002</c:v>
                </c:pt>
                <c:pt idx="4">
                  <c:v>788.47400000000005</c:v>
                </c:pt>
                <c:pt idx="5">
                  <c:v>878.24</c:v>
                </c:pt>
                <c:pt idx="6">
                  <c:v>913.67600000000004</c:v>
                </c:pt>
                <c:pt idx="7">
                  <c:v>836.19600000000003</c:v>
                </c:pt>
                <c:pt idx="8">
                  <c:v>937.61300000000006</c:v>
                </c:pt>
                <c:pt idx="9">
                  <c:v>1116.212</c:v>
                </c:pt>
                <c:pt idx="10">
                  <c:v>1102.5999999999999</c:v>
                </c:pt>
                <c:pt idx="11">
                  <c:v>1245.1590000000001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23-4775-9B71-D7CE6E8E1A2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Consumption_days_2020!$K$41:$K$52</c:f>
              <c:numCache>
                <c:formatCode>#,##0</c:formatCode>
                <c:ptCount val="12"/>
                <c:pt idx="0">
                  <c:v>1491.0920000000001</c:v>
                </c:pt>
                <c:pt idx="1">
                  <c:v>1363.9079999999999</c:v>
                </c:pt>
                <c:pt idx="2">
                  <c:v>1206.2929999999999</c:v>
                </c:pt>
                <c:pt idx="3">
                  <c:v>1142.3109999999999</c:v>
                </c:pt>
                <c:pt idx="4">
                  <c:v>979.45500000000004</c:v>
                </c:pt>
                <c:pt idx="5">
                  <c:v>1077.732</c:v>
                </c:pt>
                <c:pt idx="6">
                  <c:v>1119.5519999999999</c:v>
                </c:pt>
                <c:pt idx="7">
                  <c:v>1033.98</c:v>
                </c:pt>
                <c:pt idx="8">
                  <c:v>1133.114</c:v>
                </c:pt>
                <c:pt idx="9">
                  <c:v>1353.6780000000001</c:v>
                </c:pt>
                <c:pt idx="10">
                  <c:v>1320.85</c:v>
                </c:pt>
                <c:pt idx="11">
                  <c:v>1471.788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23-4775-9B71-D7CE6E8E1A2B}"/>
            </c:ext>
          </c:extLst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Consumption_days_2020!$L$41:$L$52</c:f>
              <c:numCache>
                <c:formatCode>#,##0</c:formatCode>
                <c:ptCount val="12"/>
                <c:pt idx="0">
                  <c:v>1634.567</c:v>
                </c:pt>
                <c:pt idx="1">
                  <c:v>1457.1610000000001</c:v>
                </c:pt>
                <c:pt idx="2">
                  <c:v>1323.298</c:v>
                </c:pt>
                <c:pt idx="3">
                  <c:v>1289.4000000000001</c:v>
                </c:pt>
                <c:pt idx="4">
                  <c:v>1100.181</c:v>
                </c:pt>
                <c:pt idx="5">
                  <c:v>1179.749</c:v>
                </c:pt>
                <c:pt idx="6">
                  <c:v>1229.422</c:v>
                </c:pt>
                <c:pt idx="7">
                  <c:v>1150.1949999999999</c:v>
                </c:pt>
                <c:pt idx="8">
                  <c:v>1241.3320000000001</c:v>
                </c:pt>
                <c:pt idx="9">
                  <c:v>1463.73</c:v>
                </c:pt>
                <c:pt idx="10">
                  <c:v>1458.1780000000001</c:v>
                </c:pt>
                <c:pt idx="11">
                  <c:v>1631.96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23-4775-9B71-D7CE6E8E1A2B}"/>
            </c:ext>
          </c:extLst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Consumption_days_2020!$M$41:$M$52</c:f>
              <c:numCache>
                <c:formatCode>#,##0</c:formatCode>
                <c:ptCount val="12"/>
                <c:pt idx="0">
                  <c:v>1690.96</c:v>
                </c:pt>
                <c:pt idx="1">
                  <c:v>1457.941</c:v>
                </c:pt>
                <c:pt idx="2">
                  <c:v>1351.4369999999999</c:v>
                </c:pt>
                <c:pt idx="3">
                  <c:v>1348.126</c:v>
                </c:pt>
                <c:pt idx="4">
                  <c:v>1166.424</c:v>
                </c:pt>
                <c:pt idx="5">
                  <c:v>1230.4870000000001</c:v>
                </c:pt>
                <c:pt idx="6">
                  <c:v>1276.519</c:v>
                </c:pt>
                <c:pt idx="7">
                  <c:v>1206.8900000000001</c:v>
                </c:pt>
                <c:pt idx="8">
                  <c:v>1277.9010000000001</c:v>
                </c:pt>
                <c:pt idx="9">
                  <c:v>1471.473</c:v>
                </c:pt>
                <c:pt idx="10">
                  <c:v>1507.2339999999999</c:v>
                </c:pt>
                <c:pt idx="11">
                  <c:v>1687.1379999999999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23-4775-9B71-D7CE6E8E1A2B}"/>
            </c:ext>
          </c:extLst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Consumption_days_2020!$N$41:$N$52</c:f>
              <c:numCache>
                <c:formatCode>#,##0</c:formatCode>
                <c:ptCount val="12"/>
                <c:pt idx="0">
                  <c:v>1675.348</c:v>
                </c:pt>
                <c:pt idx="1">
                  <c:v>1415.1769999999999</c:v>
                </c:pt>
                <c:pt idx="2">
                  <c:v>1332.1880000000001</c:v>
                </c:pt>
                <c:pt idx="3">
                  <c:v>1337.778</c:v>
                </c:pt>
                <c:pt idx="4">
                  <c:v>1187.463</c:v>
                </c:pt>
                <c:pt idx="5">
                  <c:v>1236.722</c:v>
                </c:pt>
                <c:pt idx="6">
                  <c:v>1280.1790000000001</c:v>
                </c:pt>
                <c:pt idx="7">
                  <c:v>1216.309</c:v>
                </c:pt>
                <c:pt idx="8">
                  <c:v>1274.3050000000001</c:v>
                </c:pt>
                <c:pt idx="9">
                  <c:v>1424.0920000000001</c:v>
                </c:pt>
                <c:pt idx="10">
                  <c:v>1496.88</c:v>
                </c:pt>
                <c:pt idx="11">
                  <c:v>1693.2380000000001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23-4775-9B71-D7CE6E8E1A2B}"/>
            </c:ext>
          </c:extLst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Consumption_days_2020!$O$41:$O$52</c:f>
              <c:numCache>
                <c:formatCode>#,##0</c:formatCode>
                <c:ptCount val="12"/>
                <c:pt idx="0">
                  <c:v>1655.7370000000001</c:v>
                </c:pt>
                <c:pt idx="1">
                  <c:v>1391.002</c:v>
                </c:pt>
                <c:pt idx="2">
                  <c:v>1326.6220000000001</c:v>
                </c:pt>
                <c:pt idx="3">
                  <c:v>1332.732</c:v>
                </c:pt>
                <c:pt idx="4">
                  <c:v>1212.067</c:v>
                </c:pt>
                <c:pt idx="5">
                  <c:v>1248.175</c:v>
                </c:pt>
                <c:pt idx="6">
                  <c:v>1300.088</c:v>
                </c:pt>
                <c:pt idx="7">
                  <c:v>1236.6079999999999</c:v>
                </c:pt>
                <c:pt idx="8">
                  <c:v>1289.1869999999999</c:v>
                </c:pt>
                <c:pt idx="9">
                  <c:v>1387.0920000000001</c:v>
                </c:pt>
                <c:pt idx="10">
                  <c:v>1496.473</c:v>
                </c:pt>
                <c:pt idx="11">
                  <c:v>1688.181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23-4775-9B71-D7CE6E8E1A2B}"/>
            </c:ext>
          </c:extLst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Consumption_days_2020!$P$41:$P$52</c:f>
              <c:numCache>
                <c:formatCode>#,##0</c:formatCode>
                <c:ptCount val="12"/>
                <c:pt idx="0">
                  <c:v>1625.8320000000001</c:v>
                </c:pt>
                <c:pt idx="1">
                  <c:v>1368.1679999999999</c:v>
                </c:pt>
                <c:pt idx="2">
                  <c:v>1309.412</c:v>
                </c:pt>
                <c:pt idx="3">
                  <c:v>1310.9670000000001</c:v>
                </c:pt>
                <c:pt idx="4">
                  <c:v>1212.723</c:v>
                </c:pt>
                <c:pt idx="5">
                  <c:v>1247.307</c:v>
                </c:pt>
                <c:pt idx="6">
                  <c:v>1301.9069999999999</c:v>
                </c:pt>
                <c:pt idx="7">
                  <c:v>1239.366</c:v>
                </c:pt>
                <c:pt idx="8">
                  <c:v>1307.8009999999999</c:v>
                </c:pt>
                <c:pt idx="9">
                  <c:v>1354.2260000000001</c:v>
                </c:pt>
                <c:pt idx="10">
                  <c:v>1479.3009999999999</c:v>
                </c:pt>
                <c:pt idx="11">
                  <c:v>1671.2470000000001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23-4775-9B71-D7CE6E8E1A2B}"/>
            </c:ext>
          </c:extLst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Consumption_days_2020!$Q$41:$Q$52</c:f>
              <c:numCache>
                <c:formatCode>#,##0</c:formatCode>
                <c:ptCount val="12"/>
                <c:pt idx="0">
                  <c:v>1649.252</c:v>
                </c:pt>
                <c:pt idx="1">
                  <c:v>1406.1590000000001</c:v>
                </c:pt>
                <c:pt idx="2">
                  <c:v>1343.9749999999999</c:v>
                </c:pt>
                <c:pt idx="3">
                  <c:v>1293.2470000000001</c:v>
                </c:pt>
                <c:pt idx="4">
                  <c:v>1212.489</c:v>
                </c:pt>
                <c:pt idx="5">
                  <c:v>1246.1479999999999</c:v>
                </c:pt>
                <c:pt idx="6">
                  <c:v>1301.5930000000001</c:v>
                </c:pt>
                <c:pt idx="7">
                  <c:v>1239.491</c:v>
                </c:pt>
                <c:pt idx="8">
                  <c:v>1315.0840000000001</c:v>
                </c:pt>
                <c:pt idx="9">
                  <c:v>1335.509</c:v>
                </c:pt>
                <c:pt idx="10">
                  <c:v>1519.9639999999999</c:v>
                </c:pt>
                <c:pt idx="11">
                  <c:v>1704.8309999999999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23-4775-9B71-D7CE6E8E1A2B}"/>
            </c:ext>
          </c:extLst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Consumption_days_2020!$R$41:$R$52</c:f>
              <c:numCache>
                <c:formatCode>#,##0</c:formatCode>
                <c:ptCount val="12"/>
                <c:pt idx="0">
                  <c:v>1625.2249999999999</c:v>
                </c:pt>
                <c:pt idx="1">
                  <c:v>1397.63</c:v>
                </c:pt>
                <c:pt idx="2">
                  <c:v>1322.732</c:v>
                </c:pt>
                <c:pt idx="3">
                  <c:v>1335.1959999999999</c:v>
                </c:pt>
                <c:pt idx="4">
                  <c:v>1257.027</c:v>
                </c:pt>
                <c:pt idx="5">
                  <c:v>1289.6289999999999</c:v>
                </c:pt>
                <c:pt idx="6">
                  <c:v>1345.223</c:v>
                </c:pt>
                <c:pt idx="7">
                  <c:v>1283.81</c:v>
                </c:pt>
                <c:pt idx="8">
                  <c:v>1367.5160000000001</c:v>
                </c:pt>
                <c:pt idx="9">
                  <c:v>1365.2819999999999</c:v>
                </c:pt>
                <c:pt idx="10">
                  <c:v>1513.568</c:v>
                </c:pt>
                <c:pt idx="11">
                  <c:v>1685.463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23-4775-9B71-D7CE6E8E1A2B}"/>
            </c:ext>
          </c:extLst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Consumption_days_2020!$S$41:$S$52</c:f>
              <c:numCache>
                <c:formatCode>#,##0</c:formatCode>
                <c:ptCount val="12"/>
                <c:pt idx="0">
                  <c:v>1602.6479999999999</c:v>
                </c:pt>
                <c:pt idx="1">
                  <c:v>1377.3389999999999</c:v>
                </c:pt>
                <c:pt idx="2">
                  <c:v>1279.82</c:v>
                </c:pt>
                <c:pt idx="3">
                  <c:v>1277.77</c:v>
                </c:pt>
                <c:pt idx="4">
                  <c:v>1231.43</c:v>
                </c:pt>
                <c:pt idx="5">
                  <c:v>1268.364</c:v>
                </c:pt>
                <c:pt idx="6">
                  <c:v>1324.1389999999999</c:v>
                </c:pt>
                <c:pt idx="7">
                  <c:v>1257.145</c:v>
                </c:pt>
                <c:pt idx="8">
                  <c:v>1355.066</c:v>
                </c:pt>
                <c:pt idx="9">
                  <c:v>1347.0060000000001</c:v>
                </c:pt>
                <c:pt idx="10">
                  <c:v>1490.3820000000001</c:v>
                </c:pt>
                <c:pt idx="11">
                  <c:v>1666.078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023-4775-9B71-D7CE6E8E1A2B}"/>
            </c:ext>
          </c:extLst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Consumption_days_2020!$T$41:$T$52</c:f>
              <c:numCache>
                <c:formatCode>#,##0</c:formatCode>
                <c:ptCount val="12"/>
                <c:pt idx="0">
                  <c:v>1639.691</c:v>
                </c:pt>
                <c:pt idx="1">
                  <c:v>1385.2719999999999</c:v>
                </c:pt>
                <c:pt idx="2">
                  <c:v>1229.47</c:v>
                </c:pt>
                <c:pt idx="3">
                  <c:v>1202.5229999999999</c:v>
                </c:pt>
                <c:pt idx="4">
                  <c:v>1187.75</c:v>
                </c:pt>
                <c:pt idx="5">
                  <c:v>1230.616</c:v>
                </c:pt>
                <c:pt idx="6">
                  <c:v>1272.009</c:v>
                </c:pt>
                <c:pt idx="7">
                  <c:v>1199.883</c:v>
                </c:pt>
                <c:pt idx="8">
                  <c:v>1310.48</c:v>
                </c:pt>
                <c:pt idx="9">
                  <c:v>1321.9469999999999</c:v>
                </c:pt>
                <c:pt idx="10">
                  <c:v>1560.1010000000001</c:v>
                </c:pt>
                <c:pt idx="11">
                  <c:v>1735.547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23-4775-9B71-D7CE6E8E1A2B}"/>
            </c:ext>
          </c:extLst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Consumption_days_2020!$U$41:$U$52</c:f>
              <c:numCache>
                <c:formatCode>#,##0</c:formatCode>
                <c:ptCount val="12"/>
                <c:pt idx="0">
                  <c:v>1741.883</c:v>
                </c:pt>
                <c:pt idx="1">
                  <c:v>1484.9090000000001</c:v>
                </c:pt>
                <c:pt idx="2">
                  <c:v>1245.1569999999999</c:v>
                </c:pt>
                <c:pt idx="3">
                  <c:v>1139.479</c:v>
                </c:pt>
                <c:pt idx="4">
                  <c:v>1151.5340000000001</c:v>
                </c:pt>
                <c:pt idx="5">
                  <c:v>1182.7629999999999</c:v>
                </c:pt>
                <c:pt idx="6">
                  <c:v>1210.7139999999999</c:v>
                </c:pt>
                <c:pt idx="7">
                  <c:v>1138.2329999999999</c:v>
                </c:pt>
                <c:pt idx="8">
                  <c:v>1242.201</c:v>
                </c:pt>
                <c:pt idx="9">
                  <c:v>1335.37</c:v>
                </c:pt>
                <c:pt idx="10">
                  <c:v>1619.575</c:v>
                </c:pt>
                <c:pt idx="11">
                  <c:v>1754.6849999999999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023-4775-9B71-D7CE6E8E1A2B}"/>
            </c:ext>
          </c:extLst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Consumption_days_2020!$V$41:$V$52</c:f>
              <c:numCache>
                <c:formatCode>#,##0</c:formatCode>
                <c:ptCount val="12"/>
                <c:pt idx="0">
                  <c:v>1703.4369999999999</c:v>
                </c:pt>
                <c:pt idx="1">
                  <c:v>1536.549</c:v>
                </c:pt>
                <c:pt idx="2">
                  <c:v>1413.931</c:v>
                </c:pt>
                <c:pt idx="3">
                  <c:v>1135.1079999999999</c:v>
                </c:pt>
                <c:pt idx="4">
                  <c:v>1155.077</c:v>
                </c:pt>
                <c:pt idx="5">
                  <c:v>1144.268</c:v>
                </c:pt>
                <c:pt idx="6">
                  <c:v>1174.175</c:v>
                </c:pt>
                <c:pt idx="7">
                  <c:v>1101.942</c:v>
                </c:pt>
                <c:pt idx="8">
                  <c:v>1218.8589999999999</c:v>
                </c:pt>
                <c:pt idx="9">
                  <c:v>1500.221</c:v>
                </c:pt>
                <c:pt idx="10">
                  <c:v>1550.1469999999999</c:v>
                </c:pt>
                <c:pt idx="11">
                  <c:v>1692.077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023-4775-9B71-D7CE6E8E1A2B}"/>
            </c:ext>
          </c:extLst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Consumption_days_2020!$W$41:$W$52</c:f>
              <c:numCache>
                <c:formatCode>#,##0</c:formatCode>
                <c:ptCount val="12"/>
                <c:pt idx="0">
                  <c:v>1653.4880000000001</c:v>
                </c:pt>
                <c:pt idx="1">
                  <c:v>1501.4939999999999</c:v>
                </c:pt>
                <c:pt idx="2">
                  <c:v>1434.634</c:v>
                </c:pt>
                <c:pt idx="3">
                  <c:v>1249.845</c:v>
                </c:pt>
                <c:pt idx="4">
                  <c:v>1232.1859999999999</c:v>
                </c:pt>
                <c:pt idx="5">
                  <c:v>1151.67</c:v>
                </c:pt>
                <c:pt idx="6">
                  <c:v>1163.7349999999999</c:v>
                </c:pt>
                <c:pt idx="7">
                  <c:v>1126.625</c:v>
                </c:pt>
                <c:pt idx="8">
                  <c:v>1355.1320000000001</c:v>
                </c:pt>
                <c:pt idx="9">
                  <c:v>1523.4849999999999</c:v>
                </c:pt>
                <c:pt idx="10">
                  <c:v>1505.953</c:v>
                </c:pt>
                <c:pt idx="11">
                  <c:v>1650.383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023-4775-9B71-D7CE6E8E1A2B}"/>
            </c:ext>
          </c:extLst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Consumption_days_2020!$X$41:$X$52</c:f>
              <c:numCache>
                <c:formatCode>#,##0</c:formatCode>
                <c:ptCount val="12"/>
                <c:pt idx="0">
                  <c:v>1592.952</c:v>
                </c:pt>
                <c:pt idx="1">
                  <c:v>1453.403</c:v>
                </c:pt>
                <c:pt idx="2">
                  <c:v>1367.4369999999999</c:v>
                </c:pt>
                <c:pt idx="3">
                  <c:v>1385.127</c:v>
                </c:pt>
                <c:pt idx="4">
                  <c:v>1205.586</c:v>
                </c:pt>
                <c:pt idx="5">
                  <c:v>1213.2270000000001</c:v>
                </c:pt>
                <c:pt idx="6">
                  <c:v>1222.855</c:v>
                </c:pt>
                <c:pt idx="7">
                  <c:v>1250.079</c:v>
                </c:pt>
                <c:pt idx="8">
                  <c:v>1348.8510000000001</c:v>
                </c:pt>
                <c:pt idx="9">
                  <c:v>1460.8209999999999</c:v>
                </c:pt>
                <c:pt idx="10">
                  <c:v>1453.81</c:v>
                </c:pt>
                <c:pt idx="11">
                  <c:v>1602.1679999999999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023-4775-9B71-D7CE6E8E1A2B}"/>
            </c:ext>
          </c:extLst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Consumption_days_2020!$Y$41:$Y$52</c:f>
              <c:numCache>
                <c:formatCode>#,##0</c:formatCode>
                <c:ptCount val="12"/>
                <c:pt idx="0">
                  <c:v>1524.1</c:v>
                </c:pt>
                <c:pt idx="1">
                  <c:v>1374.16</c:v>
                </c:pt>
                <c:pt idx="2">
                  <c:v>1266.2139999999999</c:v>
                </c:pt>
                <c:pt idx="3">
                  <c:v>1291.692</c:v>
                </c:pt>
                <c:pt idx="4">
                  <c:v>1140.904</c:v>
                </c:pt>
                <c:pt idx="5">
                  <c:v>1258.431</c:v>
                </c:pt>
                <c:pt idx="6">
                  <c:v>1291.8720000000001</c:v>
                </c:pt>
                <c:pt idx="7">
                  <c:v>1181.114</c:v>
                </c:pt>
                <c:pt idx="8">
                  <c:v>1241.9010000000001</c:v>
                </c:pt>
                <c:pt idx="9">
                  <c:v>1353.875</c:v>
                </c:pt>
                <c:pt idx="10">
                  <c:v>1361.7919999999999</c:v>
                </c:pt>
                <c:pt idx="11">
                  <c:v>1520.325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023-4775-9B71-D7CE6E8E1A2B}"/>
            </c:ext>
          </c:extLst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Consumption_days_2020!$Z$41:$Z$52</c:f>
              <c:numCache>
                <c:formatCode>#,##0</c:formatCode>
                <c:ptCount val="12"/>
                <c:pt idx="0">
                  <c:v>1423.038</c:v>
                </c:pt>
                <c:pt idx="1">
                  <c:v>1258.3789999999999</c:v>
                </c:pt>
                <c:pt idx="2">
                  <c:v>1152.6949999999999</c:v>
                </c:pt>
                <c:pt idx="3">
                  <c:v>1152.904</c:v>
                </c:pt>
                <c:pt idx="4">
                  <c:v>1026.605</c:v>
                </c:pt>
                <c:pt idx="5">
                  <c:v>1136.3979999999999</c:v>
                </c:pt>
                <c:pt idx="6">
                  <c:v>1161.5550000000001</c:v>
                </c:pt>
                <c:pt idx="7">
                  <c:v>1048.4870000000001</c:v>
                </c:pt>
                <c:pt idx="8">
                  <c:v>1083.1469999999999</c:v>
                </c:pt>
                <c:pt idx="9">
                  <c:v>1200.82</c:v>
                </c:pt>
                <c:pt idx="10">
                  <c:v>1253.2439999999999</c:v>
                </c:pt>
                <c:pt idx="11">
                  <c:v>1399.3330000000001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23-4775-9B71-D7CE6E8E1A2B}"/>
            </c:ext>
          </c:extLst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Consumption_days_2020!$C$41:$C$52</c:f>
              <c:numCache>
                <c:formatCode>dd\-mm\-yyyy</c:formatCode>
                <c:ptCount val="12"/>
                <c:pt idx="0">
                  <c:v>43845</c:v>
                </c:pt>
                <c:pt idx="1">
                  <c:v>43880</c:v>
                </c:pt>
                <c:pt idx="2">
                  <c:v>43908</c:v>
                </c:pt>
                <c:pt idx="3">
                  <c:v>43936</c:v>
                </c:pt>
                <c:pt idx="4">
                  <c:v>43971</c:v>
                </c:pt>
                <c:pt idx="5">
                  <c:v>43999</c:v>
                </c:pt>
                <c:pt idx="6">
                  <c:v>44027</c:v>
                </c:pt>
                <c:pt idx="7">
                  <c:v>44062</c:v>
                </c:pt>
                <c:pt idx="8">
                  <c:v>44090</c:v>
                </c:pt>
                <c:pt idx="9">
                  <c:v>44125</c:v>
                </c:pt>
                <c:pt idx="10">
                  <c:v>44153</c:v>
                </c:pt>
                <c:pt idx="11">
                  <c:v>44181</c:v>
                </c:pt>
              </c:numCache>
            </c:numRef>
          </c:cat>
          <c:val>
            <c:numRef>
              <c:f>Consumption_days_2020!$AA$41:$AA$52</c:f>
              <c:numCache>
                <c:formatCode>#,##0</c:formatCode>
                <c:ptCount val="12"/>
                <c:pt idx="0">
                  <c:v>1276.3800000000001</c:v>
                </c:pt>
                <c:pt idx="1">
                  <c:v>1109.902</c:v>
                </c:pt>
                <c:pt idx="2">
                  <c:v>1016.636</c:v>
                </c:pt>
                <c:pt idx="3">
                  <c:v>1034.6089999999999</c:v>
                </c:pt>
                <c:pt idx="4">
                  <c:v>918.26</c:v>
                </c:pt>
                <c:pt idx="5">
                  <c:v>1009.329</c:v>
                </c:pt>
                <c:pt idx="6">
                  <c:v>1034.521</c:v>
                </c:pt>
                <c:pt idx="7">
                  <c:v>934.154</c:v>
                </c:pt>
                <c:pt idx="8">
                  <c:v>968.524</c:v>
                </c:pt>
                <c:pt idx="9">
                  <c:v>1073.0650000000001</c:v>
                </c:pt>
                <c:pt idx="10">
                  <c:v>1121.068</c:v>
                </c:pt>
                <c:pt idx="11">
                  <c:v>1246.3900000000001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023-4775-9B71-D7CE6E8E1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036160"/>
        <c:axId val="1608025280"/>
      </c:barChart>
      <c:catAx>
        <c:axId val="160803616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608025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8025280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608036160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r-Latn-R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Dijagrami  potrošnje za dane u mjesecu sa min. satnom potrošnjom</a:t>
            </a:r>
          </a:p>
        </c:rich>
      </c:tx>
      <c:layout>
        <c:manualLayout>
          <c:xMode val="edge"/>
          <c:yMode val="edge"/>
          <c:x val="0.35398813447593935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143704680290047E-2"/>
          <c:y val="0.16932933763687105"/>
          <c:w val="0.94528675016479891"/>
          <c:h val="0.658147991569725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Consumption_days_2020!$D$23:$D$34</c:f>
              <c:numCache>
                <c:formatCode>#,##0</c:formatCode>
                <c:ptCount val="12"/>
                <c:pt idx="0" formatCode="0">
                  <c:v>1021.787</c:v>
                </c:pt>
                <c:pt idx="1">
                  <c:v>922.67899999999997</c:v>
                </c:pt>
                <c:pt idx="2">
                  <c:v>856.78499999999997</c:v>
                </c:pt>
                <c:pt idx="3">
                  <c:v>758.22199999999998</c:v>
                </c:pt>
                <c:pt idx="4">
                  <c:v>732.19100000000003</c:v>
                </c:pt>
                <c:pt idx="5">
                  <c:v>802.827</c:v>
                </c:pt>
                <c:pt idx="6">
                  <c:v>851.70600000000002</c:v>
                </c:pt>
                <c:pt idx="7">
                  <c:v>808.69299999999998</c:v>
                </c:pt>
                <c:pt idx="8">
                  <c:v>798.23199999999997</c:v>
                </c:pt>
                <c:pt idx="9">
                  <c:v>794.87900000000002</c:v>
                </c:pt>
                <c:pt idx="10">
                  <c:v>835.95299999999997</c:v>
                </c:pt>
                <c:pt idx="11">
                  <c:v>928.46900000000005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B-451D-B678-9DBC861EFFCF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Consumption_days_2020!$E$23:$E$34</c:f>
              <c:numCache>
                <c:formatCode>#,##0</c:formatCode>
                <c:ptCount val="12"/>
                <c:pt idx="0">
                  <c:v>927.46699999999998</c:v>
                </c:pt>
                <c:pt idx="1">
                  <c:v>847.54100000000005</c:v>
                </c:pt>
                <c:pt idx="2">
                  <c:v>787.02700000000004</c:v>
                </c:pt>
                <c:pt idx="3">
                  <c:v>695.50699999999995</c:v>
                </c:pt>
                <c:pt idx="4">
                  <c:v>661.35900000000004</c:v>
                </c:pt>
                <c:pt idx="5">
                  <c:v>716.99699999999996</c:v>
                </c:pt>
                <c:pt idx="6">
                  <c:v>768.50699999999995</c:v>
                </c:pt>
                <c:pt idx="7">
                  <c:v>734.78700000000003</c:v>
                </c:pt>
                <c:pt idx="8">
                  <c:v>736.75199999999995</c:v>
                </c:pt>
                <c:pt idx="9">
                  <c:v>737.07799999999997</c:v>
                </c:pt>
                <c:pt idx="10">
                  <c:v>775.66099999999994</c:v>
                </c:pt>
                <c:pt idx="11">
                  <c:v>856.57500000000005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B-451D-B678-9DBC861EFFCF}"/>
            </c:ext>
          </c:extLst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Consumption_days_2020!$F$23:$F$34</c:f>
              <c:numCache>
                <c:formatCode>#,##0</c:formatCode>
                <c:ptCount val="12"/>
                <c:pt idx="0">
                  <c:v>879.93600000000004</c:v>
                </c:pt>
                <c:pt idx="1">
                  <c:v>808.59100000000001</c:v>
                </c:pt>
                <c:pt idx="2">
                  <c:v>744.99900000000002</c:v>
                </c:pt>
                <c:pt idx="3">
                  <c:v>666.50800000000004</c:v>
                </c:pt>
                <c:pt idx="4">
                  <c:v>619.375</c:v>
                </c:pt>
                <c:pt idx="5">
                  <c:v>674.27</c:v>
                </c:pt>
                <c:pt idx="6">
                  <c:v>733.13300000000004</c:v>
                </c:pt>
                <c:pt idx="7">
                  <c:v>696.29899999999998</c:v>
                </c:pt>
                <c:pt idx="8">
                  <c:v>704.33399999999995</c:v>
                </c:pt>
                <c:pt idx="9">
                  <c:v>703.53700000000003</c:v>
                </c:pt>
                <c:pt idx="10">
                  <c:v>744.36800000000005</c:v>
                </c:pt>
                <c:pt idx="11">
                  <c:v>810.41700000000003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B-451D-B678-9DBC861EFFCF}"/>
            </c:ext>
          </c:extLst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Consumption_days_2020!$G$23:$G$34</c:f>
              <c:numCache>
                <c:formatCode>#,##0</c:formatCode>
                <c:ptCount val="12"/>
                <c:pt idx="0">
                  <c:v>852.86599999999999</c:v>
                </c:pt>
                <c:pt idx="1">
                  <c:v>797.01400000000001</c:v>
                </c:pt>
                <c:pt idx="2">
                  <c:v>732.803</c:v>
                </c:pt>
                <c:pt idx="3">
                  <c:v>655.80600000000004</c:v>
                </c:pt>
                <c:pt idx="4">
                  <c:v>605.06799999999998</c:v>
                </c:pt>
                <c:pt idx="5">
                  <c:v>658.21900000000005</c:v>
                </c:pt>
                <c:pt idx="6">
                  <c:v>712.83500000000004</c:v>
                </c:pt>
                <c:pt idx="7">
                  <c:v>679.97</c:v>
                </c:pt>
                <c:pt idx="8">
                  <c:v>688.428</c:v>
                </c:pt>
                <c:pt idx="9">
                  <c:v>693.524</c:v>
                </c:pt>
                <c:pt idx="10">
                  <c:v>733.80100000000004</c:v>
                </c:pt>
                <c:pt idx="11">
                  <c:v>800.86099999999999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5B-451D-B678-9DBC861EFFCF}"/>
            </c:ext>
          </c:extLst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Consumption_days_2020!$H$23:$H$34</c:f>
              <c:numCache>
                <c:formatCode>#,##0</c:formatCode>
                <c:ptCount val="12"/>
                <c:pt idx="0">
                  <c:v>871.56600000000003</c:v>
                </c:pt>
                <c:pt idx="1">
                  <c:v>817.899</c:v>
                </c:pt>
                <c:pt idx="2">
                  <c:v>738.79</c:v>
                </c:pt>
                <c:pt idx="3">
                  <c:v>657.15700000000004</c:v>
                </c:pt>
                <c:pt idx="4">
                  <c:v>616.452</c:v>
                </c:pt>
                <c:pt idx="5">
                  <c:v>676.25800000000004</c:v>
                </c:pt>
                <c:pt idx="6">
                  <c:v>712.69500000000005</c:v>
                </c:pt>
                <c:pt idx="7">
                  <c:v>678.37699999999995</c:v>
                </c:pt>
                <c:pt idx="8">
                  <c:v>703.76499999999999</c:v>
                </c:pt>
                <c:pt idx="9">
                  <c:v>713.76499999999999</c:v>
                </c:pt>
                <c:pt idx="10">
                  <c:v>760.86</c:v>
                </c:pt>
                <c:pt idx="11">
                  <c:v>819.91099999999994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5B-451D-B678-9DBC861EFFCF}"/>
            </c:ext>
          </c:extLst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Consumption_days_2020!$I$23:$I$34</c:f>
              <c:numCache>
                <c:formatCode>#,##0</c:formatCode>
                <c:ptCount val="12"/>
                <c:pt idx="0">
                  <c:v>962.52700000000004</c:v>
                </c:pt>
                <c:pt idx="1">
                  <c:v>920.67499999999995</c:v>
                </c:pt>
                <c:pt idx="2">
                  <c:v>756.03399999999999</c:v>
                </c:pt>
                <c:pt idx="3">
                  <c:v>698.89599999999996</c:v>
                </c:pt>
                <c:pt idx="4">
                  <c:v>625.64800000000002</c:v>
                </c:pt>
                <c:pt idx="5">
                  <c:v>697.36099999999999</c:v>
                </c:pt>
                <c:pt idx="6">
                  <c:v>708.69399999999996</c:v>
                </c:pt>
                <c:pt idx="7">
                  <c:v>680.77800000000002</c:v>
                </c:pt>
                <c:pt idx="8">
                  <c:v>776.50800000000004</c:v>
                </c:pt>
                <c:pt idx="9">
                  <c:v>782.87800000000004</c:v>
                </c:pt>
                <c:pt idx="10">
                  <c:v>860.62900000000002</c:v>
                </c:pt>
                <c:pt idx="11">
                  <c:v>913.10199999999998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5B-451D-B678-9DBC861EFFCF}"/>
            </c:ext>
          </c:extLst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Consumption_days_2020!$J$23:$J$34</c:f>
              <c:numCache>
                <c:formatCode>#,##0</c:formatCode>
                <c:ptCount val="12"/>
                <c:pt idx="0">
                  <c:v>1181.0920000000001</c:v>
                </c:pt>
                <c:pt idx="1">
                  <c:v>1123.075</c:v>
                </c:pt>
                <c:pt idx="2">
                  <c:v>803.94</c:v>
                </c:pt>
                <c:pt idx="3">
                  <c:v>759.60699999999997</c:v>
                </c:pt>
                <c:pt idx="4">
                  <c:v>730.55700000000002</c:v>
                </c:pt>
                <c:pt idx="5">
                  <c:v>848.26400000000001</c:v>
                </c:pt>
                <c:pt idx="6">
                  <c:v>740.69</c:v>
                </c:pt>
                <c:pt idx="7">
                  <c:v>700.24900000000002</c:v>
                </c:pt>
                <c:pt idx="8">
                  <c:v>929.71199999999999</c:v>
                </c:pt>
                <c:pt idx="9">
                  <c:v>934.69200000000001</c:v>
                </c:pt>
                <c:pt idx="10">
                  <c:v>1020.116</c:v>
                </c:pt>
                <c:pt idx="11">
                  <c:v>1127.008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5B-451D-B678-9DBC861EFFCF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Consumption_days_2020!$K$23:$K$34</c:f>
              <c:numCache>
                <c:formatCode>#,##0</c:formatCode>
                <c:ptCount val="12"/>
                <c:pt idx="0">
                  <c:v>1386.53</c:v>
                </c:pt>
                <c:pt idx="1">
                  <c:v>1353.7760000000001</c:v>
                </c:pt>
                <c:pt idx="2">
                  <c:v>945.73800000000006</c:v>
                </c:pt>
                <c:pt idx="3">
                  <c:v>941.33</c:v>
                </c:pt>
                <c:pt idx="4">
                  <c:v>913.28899999999999</c:v>
                </c:pt>
                <c:pt idx="5">
                  <c:v>1082.192</c:v>
                </c:pt>
                <c:pt idx="6">
                  <c:v>867.12300000000005</c:v>
                </c:pt>
                <c:pt idx="7">
                  <c:v>836.68399999999997</c:v>
                </c:pt>
                <c:pt idx="8">
                  <c:v>1130.0550000000001</c:v>
                </c:pt>
                <c:pt idx="9">
                  <c:v>1130.2719999999999</c:v>
                </c:pt>
                <c:pt idx="10">
                  <c:v>1247.6679999999999</c:v>
                </c:pt>
                <c:pt idx="11">
                  <c:v>1342.633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B-451D-B678-9DBC861EFFCF}"/>
            </c:ext>
          </c:extLst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Consumption_days_2020!$L$23:$L$34</c:f>
              <c:numCache>
                <c:formatCode>#,##0</c:formatCode>
                <c:ptCount val="12"/>
                <c:pt idx="0">
                  <c:v>1500.876</c:v>
                </c:pt>
                <c:pt idx="1">
                  <c:v>1469.509</c:v>
                </c:pt>
                <c:pt idx="2">
                  <c:v>1110.7860000000001</c:v>
                </c:pt>
                <c:pt idx="3">
                  <c:v>1078.3989999999999</c:v>
                </c:pt>
                <c:pt idx="4">
                  <c:v>1033.3240000000001</c:v>
                </c:pt>
                <c:pt idx="5">
                  <c:v>1218.29</c:v>
                </c:pt>
                <c:pt idx="6">
                  <c:v>1016.753</c:v>
                </c:pt>
                <c:pt idx="7">
                  <c:v>991.83199999999999</c:v>
                </c:pt>
                <c:pt idx="8">
                  <c:v>1245.4059999999999</c:v>
                </c:pt>
                <c:pt idx="9">
                  <c:v>1244.4169999999999</c:v>
                </c:pt>
                <c:pt idx="10">
                  <c:v>1378.222</c:v>
                </c:pt>
                <c:pt idx="11">
                  <c:v>1492.4490000000001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5B-451D-B678-9DBC861EFFCF}"/>
            </c:ext>
          </c:extLst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Consumption_days_2020!$M$23:$M$34</c:f>
              <c:numCache>
                <c:formatCode>#,##0</c:formatCode>
                <c:ptCount val="12"/>
                <c:pt idx="0">
                  <c:v>1533.4749999999999</c:v>
                </c:pt>
                <c:pt idx="1">
                  <c:v>1491.345</c:v>
                </c:pt>
                <c:pt idx="2">
                  <c:v>1238.5239999999999</c:v>
                </c:pt>
                <c:pt idx="3">
                  <c:v>1155.3389999999999</c:v>
                </c:pt>
                <c:pt idx="4">
                  <c:v>1090.7619999999999</c:v>
                </c:pt>
                <c:pt idx="5">
                  <c:v>1282.761</c:v>
                </c:pt>
                <c:pt idx="6">
                  <c:v>1135.915</c:v>
                </c:pt>
                <c:pt idx="7">
                  <c:v>1106.3710000000001</c:v>
                </c:pt>
                <c:pt idx="8">
                  <c:v>1289.241</c:v>
                </c:pt>
                <c:pt idx="9">
                  <c:v>1291.924</c:v>
                </c:pt>
                <c:pt idx="10">
                  <c:v>1410.662</c:v>
                </c:pt>
                <c:pt idx="11">
                  <c:v>1550.9469999999999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5B-451D-B678-9DBC861EFFCF}"/>
            </c:ext>
          </c:extLst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Consumption_days_2020!$N$23:$N$34</c:f>
              <c:numCache>
                <c:formatCode>#,##0</c:formatCode>
                <c:ptCount val="12"/>
                <c:pt idx="0">
                  <c:v>1498.914</c:v>
                </c:pt>
                <c:pt idx="1">
                  <c:v>1467.5260000000001</c:v>
                </c:pt>
                <c:pt idx="2">
                  <c:v>1298.192</c:v>
                </c:pt>
                <c:pt idx="3">
                  <c:v>1167.7049999999999</c:v>
                </c:pt>
                <c:pt idx="4">
                  <c:v>1091.357</c:v>
                </c:pt>
                <c:pt idx="5">
                  <c:v>1284.991</c:v>
                </c:pt>
                <c:pt idx="6">
                  <c:v>1194.855</c:v>
                </c:pt>
                <c:pt idx="7">
                  <c:v>1156.7339999999999</c:v>
                </c:pt>
                <c:pt idx="8">
                  <c:v>1284.9069999999999</c:v>
                </c:pt>
                <c:pt idx="9">
                  <c:v>1278.3489999999999</c:v>
                </c:pt>
                <c:pt idx="10">
                  <c:v>1365.463</c:v>
                </c:pt>
                <c:pt idx="11">
                  <c:v>1534.135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5B-451D-B678-9DBC861EFFCF}"/>
            </c:ext>
          </c:extLst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Consumption_days_2020!$O$23:$O$34</c:f>
              <c:numCache>
                <c:formatCode>#,##0</c:formatCode>
                <c:ptCount val="12"/>
                <c:pt idx="0">
                  <c:v>1484.299</c:v>
                </c:pt>
                <c:pt idx="1">
                  <c:v>1449.01</c:v>
                </c:pt>
                <c:pt idx="2">
                  <c:v>1308.085</c:v>
                </c:pt>
                <c:pt idx="3">
                  <c:v>1167.0229999999999</c:v>
                </c:pt>
                <c:pt idx="4">
                  <c:v>1083.1120000000001</c:v>
                </c:pt>
                <c:pt idx="5">
                  <c:v>1300.336</c:v>
                </c:pt>
                <c:pt idx="6">
                  <c:v>1200.6130000000001</c:v>
                </c:pt>
                <c:pt idx="7">
                  <c:v>1158.0999999999999</c:v>
                </c:pt>
                <c:pt idx="8">
                  <c:v>1293.646</c:v>
                </c:pt>
                <c:pt idx="9">
                  <c:v>1288.7829999999999</c:v>
                </c:pt>
                <c:pt idx="10">
                  <c:v>1340.8920000000001</c:v>
                </c:pt>
                <c:pt idx="11">
                  <c:v>1534.319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5B-451D-B678-9DBC861EFFCF}"/>
            </c:ext>
          </c:extLst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Consumption_days_2020!$P$23:$P$34</c:f>
              <c:numCache>
                <c:formatCode>#,##0</c:formatCode>
                <c:ptCount val="12"/>
                <c:pt idx="0">
                  <c:v>1472.2439999999999</c:v>
                </c:pt>
                <c:pt idx="1">
                  <c:v>1430.5170000000001</c:v>
                </c:pt>
                <c:pt idx="2">
                  <c:v>1311.3869999999999</c:v>
                </c:pt>
                <c:pt idx="3">
                  <c:v>1154.181</c:v>
                </c:pt>
                <c:pt idx="4">
                  <c:v>1070.777</c:v>
                </c:pt>
                <c:pt idx="5">
                  <c:v>1291.0119999999999</c:v>
                </c:pt>
                <c:pt idx="6">
                  <c:v>1178.348</c:v>
                </c:pt>
                <c:pt idx="7">
                  <c:v>1154.2</c:v>
                </c:pt>
                <c:pt idx="8">
                  <c:v>1291.528</c:v>
                </c:pt>
                <c:pt idx="9">
                  <c:v>1281.7329999999999</c:v>
                </c:pt>
                <c:pt idx="10">
                  <c:v>1318.03</c:v>
                </c:pt>
                <c:pt idx="11">
                  <c:v>1514.8720000000001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5B-451D-B678-9DBC861EFFCF}"/>
            </c:ext>
          </c:extLst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Consumption_days_2020!$Q$23:$Q$34</c:f>
              <c:numCache>
                <c:formatCode>#,##0</c:formatCode>
                <c:ptCount val="12"/>
                <c:pt idx="0">
                  <c:v>1544.693</c:v>
                </c:pt>
                <c:pt idx="1">
                  <c:v>1455.2349999999999</c:v>
                </c:pt>
                <c:pt idx="2">
                  <c:v>1295.6369999999999</c:v>
                </c:pt>
                <c:pt idx="3">
                  <c:v>1144.6030000000001</c:v>
                </c:pt>
                <c:pt idx="4">
                  <c:v>1064.7619999999999</c:v>
                </c:pt>
                <c:pt idx="5">
                  <c:v>1283.133</c:v>
                </c:pt>
                <c:pt idx="6">
                  <c:v>1147.7170000000001</c:v>
                </c:pt>
                <c:pt idx="7">
                  <c:v>1134.22</c:v>
                </c:pt>
                <c:pt idx="8">
                  <c:v>1282.2929999999999</c:v>
                </c:pt>
                <c:pt idx="9">
                  <c:v>1271.7629999999999</c:v>
                </c:pt>
                <c:pt idx="10">
                  <c:v>1338.7180000000001</c:v>
                </c:pt>
                <c:pt idx="11">
                  <c:v>1541.751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5B-451D-B678-9DBC861EFFCF}"/>
            </c:ext>
          </c:extLst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Consumption_days_2020!$R$23:$R$34</c:f>
              <c:numCache>
                <c:formatCode>#,##0</c:formatCode>
                <c:ptCount val="12"/>
                <c:pt idx="0">
                  <c:v>1552.9739999999999</c:v>
                </c:pt>
                <c:pt idx="1">
                  <c:v>1418.4290000000001</c:v>
                </c:pt>
                <c:pt idx="2">
                  <c:v>1262.348</c:v>
                </c:pt>
                <c:pt idx="3">
                  <c:v>1181.0060000000001</c:v>
                </c:pt>
                <c:pt idx="4">
                  <c:v>1078.2760000000001</c:v>
                </c:pt>
                <c:pt idx="5">
                  <c:v>1312.192</c:v>
                </c:pt>
                <c:pt idx="6">
                  <c:v>1111.674</c:v>
                </c:pt>
                <c:pt idx="7">
                  <c:v>1104.8789999999999</c:v>
                </c:pt>
                <c:pt idx="8">
                  <c:v>1312.615</c:v>
                </c:pt>
                <c:pt idx="9">
                  <c:v>1305.4079999999999</c:v>
                </c:pt>
                <c:pt idx="10">
                  <c:v>1328.403</c:v>
                </c:pt>
                <c:pt idx="11">
                  <c:v>1536.453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5B-451D-B678-9DBC861EFFCF}"/>
            </c:ext>
          </c:extLst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Consumption_days_2020!$S$23:$S$34</c:f>
              <c:numCache>
                <c:formatCode>#,##0</c:formatCode>
                <c:ptCount val="12"/>
                <c:pt idx="0">
                  <c:v>1524.1120000000001</c:v>
                </c:pt>
                <c:pt idx="1">
                  <c:v>1374.403</c:v>
                </c:pt>
                <c:pt idx="2">
                  <c:v>1255.6369999999999</c:v>
                </c:pt>
                <c:pt idx="3">
                  <c:v>1157.7629999999999</c:v>
                </c:pt>
                <c:pt idx="4">
                  <c:v>1053.713</c:v>
                </c:pt>
                <c:pt idx="5">
                  <c:v>1277.0340000000001</c:v>
                </c:pt>
                <c:pt idx="6">
                  <c:v>1101.99</c:v>
                </c:pt>
                <c:pt idx="7">
                  <c:v>1089.646</c:v>
                </c:pt>
                <c:pt idx="8">
                  <c:v>1292.4359999999999</c:v>
                </c:pt>
                <c:pt idx="9">
                  <c:v>1284.45</c:v>
                </c:pt>
                <c:pt idx="10">
                  <c:v>1310.2639999999999</c:v>
                </c:pt>
                <c:pt idx="11">
                  <c:v>1519.5509999999999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25B-451D-B678-9DBC861EFFCF}"/>
            </c:ext>
          </c:extLst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Consumption_days_2020!$T$23:$T$34</c:f>
              <c:numCache>
                <c:formatCode>#,##0</c:formatCode>
                <c:ptCount val="12"/>
                <c:pt idx="0">
                  <c:v>1507.222</c:v>
                </c:pt>
                <c:pt idx="1">
                  <c:v>1347.577</c:v>
                </c:pt>
                <c:pt idx="2">
                  <c:v>1259.415</c:v>
                </c:pt>
                <c:pt idx="3">
                  <c:v>1108.5719999999999</c:v>
                </c:pt>
                <c:pt idx="4">
                  <c:v>1020.5549999999999</c:v>
                </c:pt>
                <c:pt idx="5">
                  <c:v>1227.096</c:v>
                </c:pt>
                <c:pt idx="6">
                  <c:v>1077.5940000000001</c:v>
                </c:pt>
                <c:pt idx="7">
                  <c:v>1073.4349999999999</c:v>
                </c:pt>
                <c:pt idx="8">
                  <c:v>1264.5940000000001</c:v>
                </c:pt>
                <c:pt idx="9">
                  <c:v>1255.597</c:v>
                </c:pt>
                <c:pt idx="10">
                  <c:v>1360.3130000000001</c:v>
                </c:pt>
                <c:pt idx="11">
                  <c:v>1600.7529999999999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25B-451D-B678-9DBC861EFFCF}"/>
            </c:ext>
          </c:extLst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Consumption_days_2020!$U$23:$U$34</c:f>
              <c:numCache>
                <c:formatCode>#,##0</c:formatCode>
                <c:ptCount val="12"/>
                <c:pt idx="0">
                  <c:v>1613.9549999999999</c:v>
                </c:pt>
                <c:pt idx="1">
                  <c:v>1426.8340000000001</c:v>
                </c:pt>
                <c:pt idx="2">
                  <c:v>1287.2850000000001</c:v>
                </c:pt>
                <c:pt idx="3">
                  <c:v>1063.67</c:v>
                </c:pt>
                <c:pt idx="4">
                  <c:v>1000.0359999999999</c:v>
                </c:pt>
                <c:pt idx="5">
                  <c:v>1168.9970000000001</c:v>
                </c:pt>
                <c:pt idx="6">
                  <c:v>1065.1410000000001</c:v>
                </c:pt>
                <c:pt idx="7">
                  <c:v>1064.816</c:v>
                </c:pt>
                <c:pt idx="8">
                  <c:v>1223.867</c:v>
                </c:pt>
                <c:pt idx="9">
                  <c:v>1221.9760000000001</c:v>
                </c:pt>
                <c:pt idx="10">
                  <c:v>1504.5920000000001</c:v>
                </c:pt>
                <c:pt idx="11">
                  <c:v>1626.67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25B-451D-B678-9DBC861EFFCF}"/>
            </c:ext>
          </c:extLst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Consumption_days_2020!$V$23:$V$34</c:f>
              <c:numCache>
                <c:formatCode>#,##0</c:formatCode>
                <c:ptCount val="12"/>
                <c:pt idx="0">
                  <c:v>1602.489</c:v>
                </c:pt>
                <c:pt idx="1">
                  <c:v>1553.885</c:v>
                </c:pt>
                <c:pt idx="2">
                  <c:v>1360.6579999999999</c:v>
                </c:pt>
                <c:pt idx="3">
                  <c:v>1057.356</c:v>
                </c:pt>
                <c:pt idx="4">
                  <c:v>1014.511</c:v>
                </c:pt>
                <c:pt idx="5">
                  <c:v>1141.434</c:v>
                </c:pt>
                <c:pt idx="6">
                  <c:v>1061.7470000000001</c:v>
                </c:pt>
                <c:pt idx="7">
                  <c:v>1047.566</c:v>
                </c:pt>
                <c:pt idx="8">
                  <c:v>1270.24</c:v>
                </c:pt>
                <c:pt idx="9">
                  <c:v>1305.1120000000001</c:v>
                </c:pt>
                <c:pt idx="10">
                  <c:v>1461.4359999999999</c:v>
                </c:pt>
                <c:pt idx="11">
                  <c:v>1558.077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25B-451D-B678-9DBC861EFFCF}"/>
            </c:ext>
          </c:extLst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Consumption_days_2020!$W$23:$W$34</c:f>
              <c:numCache>
                <c:formatCode>#,##0</c:formatCode>
                <c:ptCount val="12"/>
                <c:pt idx="0">
                  <c:v>1564.3140000000001</c:v>
                </c:pt>
                <c:pt idx="1">
                  <c:v>1517.271</c:v>
                </c:pt>
                <c:pt idx="2">
                  <c:v>1355.1679999999999</c:v>
                </c:pt>
                <c:pt idx="3">
                  <c:v>1144.2560000000001</c:v>
                </c:pt>
                <c:pt idx="4">
                  <c:v>1049.5830000000001</c:v>
                </c:pt>
                <c:pt idx="5">
                  <c:v>1149.806</c:v>
                </c:pt>
                <c:pt idx="6">
                  <c:v>1073.2070000000001</c:v>
                </c:pt>
                <c:pt idx="7">
                  <c:v>1062.9690000000001</c:v>
                </c:pt>
                <c:pt idx="8">
                  <c:v>1376.3119999999999</c:v>
                </c:pt>
                <c:pt idx="9">
                  <c:v>1384.153</c:v>
                </c:pt>
                <c:pt idx="10">
                  <c:v>1408.7570000000001</c:v>
                </c:pt>
                <c:pt idx="11">
                  <c:v>1517.4079999999999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25B-451D-B678-9DBC861EFFCF}"/>
            </c:ext>
          </c:extLst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Consumption_days_2020!$X$23:$X$34</c:f>
              <c:numCache>
                <c:formatCode>#,##0</c:formatCode>
                <c:ptCount val="12"/>
                <c:pt idx="0">
                  <c:v>1516.162</c:v>
                </c:pt>
                <c:pt idx="1">
                  <c:v>1468.04</c:v>
                </c:pt>
                <c:pt idx="2">
                  <c:v>1300.5630000000001</c:v>
                </c:pt>
                <c:pt idx="3">
                  <c:v>1221.5239999999999</c:v>
                </c:pt>
                <c:pt idx="4">
                  <c:v>1116.663</c:v>
                </c:pt>
                <c:pt idx="5">
                  <c:v>1236.8340000000001</c:v>
                </c:pt>
                <c:pt idx="6">
                  <c:v>1149.6099999999999</c:v>
                </c:pt>
                <c:pt idx="7">
                  <c:v>1198.0530000000001</c:v>
                </c:pt>
                <c:pt idx="8">
                  <c:v>1327.3119999999999</c:v>
                </c:pt>
                <c:pt idx="9">
                  <c:v>1311.252</c:v>
                </c:pt>
                <c:pt idx="10">
                  <c:v>1352.3009999999999</c:v>
                </c:pt>
                <c:pt idx="11">
                  <c:v>1466.0260000000001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25B-451D-B678-9DBC861EFFCF}"/>
            </c:ext>
          </c:extLst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Consumption_days_2020!$Y$23:$Y$34</c:f>
              <c:numCache>
                <c:formatCode>#,##0</c:formatCode>
                <c:ptCount val="12"/>
                <c:pt idx="0">
                  <c:v>1452.19</c:v>
                </c:pt>
                <c:pt idx="1">
                  <c:v>1385.3050000000001</c:v>
                </c:pt>
                <c:pt idx="2">
                  <c:v>1217.8320000000001</c:v>
                </c:pt>
                <c:pt idx="3">
                  <c:v>1134.9749999999999</c:v>
                </c:pt>
                <c:pt idx="4">
                  <c:v>1124.7139999999999</c:v>
                </c:pt>
                <c:pt idx="5">
                  <c:v>1269.732</c:v>
                </c:pt>
                <c:pt idx="6">
                  <c:v>1201.6130000000001</c:v>
                </c:pt>
                <c:pt idx="7">
                  <c:v>1171.8630000000001</c:v>
                </c:pt>
                <c:pt idx="8">
                  <c:v>1229.6869999999999</c:v>
                </c:pt>
                <c:pt idx="9">
                  <c:v>1217.9549999999999</c:v>
                </c:pt>
                <c:pt idx="10">
                  <c:v>1257.9770000000001</c:v>
                </c:pt>
                <c:pt idx="11">
                  <c:v>1388.473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25B-451D-B678-9DBC861EFFCF}"/>
            </c:ext>
          </c:extLst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Consumption_days_2020!$Z$23:$Z$34</c:f>
              <c:numCache>
                <c:formatCode>#,##0</c:formatCode>
                <c:ptCount val="12"/>
                <c:pt idx="0">
                  <c:v>1350.9069999999999</c:v>
                </c:pt>
                <c:pt idx="1">
                  <c:v>1273.5029999999999</c:v>
                </c:pt>
                <c:pt idx="2">
                  <c:v>1091.222</c:v>
                </c:pt>
                <c:pt idx="3">
                  <c:v>1009.32</c:v>
                </c:pt>
                <c:pt idx="4">
                  <c:v>1007.076</c:v>
                </c:pt>
                <c:pt idx="5">
                  <c:v>1133.9749999999999</c:v>
                </c:pt>
                <c:pt idx="6">
                  <c:v>1091.82</c:v>
                </c:pt>
                <c:pt idx="7">
                  <c:v>1048.5</c:v>
                </c:pt>
                <c:pt idx="8">
                  <c:v>1086.0550000000001</c:v>
                </c:pt>
                <c:pt idx="9">
                  <c:v>1071.9090000000001</c:v>
                </c:pt>
                <c:pt idx="10">
                  <c:v>1132.579</c:v>
                </c:pt>
                <c:pt idx="11">
                  <c:v>1270.1179999999999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5B-451D-B678-9DBC861EFFCF}"/>
            </c:ext>
          </c:extLst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Consumption_days_2020!$AA$23:$AA$34</c:f>
              <c:numCache>
                <c:formatCode>#,##0</c:formatCode>
                <c:ptCount val="12"/>
                <c:pt idx="0">
                  <c:v>1201.4670000000001</c:v>
                </c:pt>
                <c:pt idx="1">
                  <c:v>1116.8240000000001</c:v>
                </c:pt>
                <c:pt idx="2">
                  <c:v>968.53</c:v>
                </c:pt>
                <c:pt idx="3">
                  <c:v>906.95399999999995</c:v>
                </c:pt>
                <c:pt idx="4">
                  <c:v>898.64400000000001</c:v>
                </c:pt>
                <c:pt idx="5">
                  <c:v>1003.686</c:v>
                </c:pt>
                <c:pt idx="6">
                  <c:v>960.69200000000001</c:v>
                </c:pt>
                <c:pt idx="7">
                  <c:v>917.745</c:v>
                </c:pt>
                <c:pt idx="8">
                  <c:v>957.24099999999999</c:v>
                </c:pt>
                <c:pt idx="9">
                  <c:v>952.30499999999995</c:v>
                </c:pt>
                <c:pt idx="10">
                  <c:v>1001.062</c:v>
                </c:pt>
                <c:pt idx="11">
                  <c:v>1128.288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25B-451D-B678-9DBC861EFFCF}"/>
            </c:ext>
          </c:extLst>
        </c:ser>
        <c:ser>
          <c:idx val="24"/>
          <c:order val="24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Consumption_days_2020!$C$23:$C$34</c:f>
              <c:numCache>
                <c:formatCode>dd\-mm\-yyyy</c:formatCode>
                <c:ptCount val="12"/>
                <c:pt idx="0">
                  <c:v>43859</c:v>
                </c:pt>
                <c:pt idx="1">
                  <c:v>43885</c:v>
                </c:pt>
                <c:pt idx="2">
                  <c:v>43912</c:v>
                </c:pt>
                <c:pt idx="3">
                  <c:v>43941</c:v>
                </c:pt>
                <c:pt idx="4">
                  <c:v>43976</c:v>
                </c:pt>
                <c:pt idx="5">
                  <c:v>43983</c:v>
                </c:pt>
                <c:pt idx="6">
                  <c:v>44031</c:v>
                </c:pt>
                <c:pt idx="7">
                  <c:v>44059</c:v>
                </c:pt>
                <c:pt idx="8">
                  <c:v>44102</c:v>
                </c:pt>
                <c:pt idx="9">
                  <c:v>44109</c:v>
                </c:pt>
                <c:pt idx="10">
                  <c:v>44137</c:v>
                </c:pt>
                <c:pt idx="11">
                  <c:v>44172</c:v>
                </c:pt>
              </c:numCache>
            </c:numRef>
          </c:cat>
          <c:val>
            <c:numRef>
              <c:f>Consumption_days_2020!$B$20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25B-451D-B678-9DBC861EF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034528"/>
        <c:axId val="1608036704"/>
      </c:barChart>
      <c:catAx>
        <c:axId val="160803452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60803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8036704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608034528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r-Latn-R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/>
              <a:t>Dijagrami  potrošnje za dane u mjesecu sa max.  potrošnjom</a:t>
            </a:r>
          </a:p>
        </c:rich>
      </c:tx>
      <c:layout>
        <c:manualLayout>
          <c:xMode val="edge"/>
          <c:yMode val="edge"/>
          <c:x val="0.3684904416611734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825313117996042E-2"/>
          <c:y val="0.1725242307998309"/>
          <c:w val="0.94660514172709298"/>
          <c:h val="0.654953098406765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Consumption_days_2020!$D$59:$D$70</c:f>
              <c:numCache>
                <c:formatCode>#,##0</c:formatCode>
                <c:ptCount val="12"/>
                <c:pt idx="0" formatCode="0">
                  <c:v>1149.1659999999999</c:v>
                </c:pt>
                <c:pt idx="1">
                  <c:v>1078.4179999999999</c:v>
                </c:pt>
                <c:pt idx="2">
                  <c:v>987.59100000000001</c:v>
                </c:pt>
                <c:pt idx="3">
                  <c:v>976.14599999999996</c:v>
                </c:pt>
                <c:pt idx="4">
                  <c:v>818.779</c:v>
                </c:pt>
                <c:pt idx="5">
                  <c:v>891.495</c:v>
                </c:pt>
                <c:pt idx="6">
                  <c:v>982.56799999999998</c:v>
                </c:pt>
                <c:pt idx="7">
                  <c:v>872.89700000000005</c:v>
                </c:pt>
                <c:pt idx="8">
                  <c:v>870.64</c:v>
                </c:pt>
                <c:pt idx="9">
                  <c:v>911.86199999999997</c:v>
                </c:pt>
                <c:pt idx="10">
                  <c:v>1005.56</c:v>
                </c:pt>
                <c:pt idx="11">
                  <c:v>1119.394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4-46B2-B607-7FB68F2DFA46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Consumption_days_2020!$E$59:$E$70</c:f>
              <c:numCache>
                <c:formatCode>#,##0</c:formatCode>
                <c:ptCount val="12"/>
                <c:pt idx="0">
                  <c:v>1052.3589999999999</c:v>
                </c:pt>
                <c:pt idx="1">
                  <c:v>981.68299999999999</c:v>
                </c:pt>
                <c:pt idx="2">
                  <c:v>906.13199999999995</c:v>
                </c:pt>
                <c:pt idx="3">
                  <c:v>885.43499999999995</c:v>
                </c:pt>
                <c:pt idx="4">
                  <c:v>734.42899999999997</c:v>
                </c:pt>
                <c:pt idx="5">
                  <c:v>806.12</c:v>
                </c:pt>
                <c:pt idx="6">
                  <c:v>877.36300000000006</c:v>
                </c:pt>
                <c:pt idx="7">
                  <c:v>791.00300000000004</c:v>
                </c:pt>
                <c:pt idx="8">
                  <c:v>790.23699999999997</c:v>
                </c:pt>
                <c:pt idx="9">
                  <c:v>822.38699999999994</c:v>
                </c:pt>
                <c:pt idx="10">
                  <c:v>930.44399999999996</c:v>
                </c:pt>
                <c:pt idx="11">
                  <c:v>1024.2170000000001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4-46B2-B607-7FB68F2DFA46}"/>
            </c:ext>
          </c:extLst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Consumption_days_2020!$F$59:$F$70</c:f>
              <c:numCache>
                <c:formatCode>#,##0</c:formatCode>
                <c:ptCount val="12"/>
                <c:pt idx="0">
                  <c:v>1002.944</c:v>
                </c:pt>
                <c:pt idx="1">
                  <c:v>932.49</c:v>
                </c:pt>
                <c:pt idx="2">
                  <c:v>868.79700000000003</c:v>
                </c:pt>
                <c:pt idx="3">
                  <c:v>837.48599999999999</c:v>
                </c:pt>
                <c:pt idx="4">
                  <c:v>690.31799999999998</c:v>
                </c:pt>
                <c:pt idx="5">
                  <c:v>773.39300000000003</c:v>
                </c:pt>
                <c:pt idx="6">
                  <c:v>832.13099999999997</c:v>
                </c:pt>
                <c:pt idx="7">
                  <c:v>754.59799999999996</c:v>
                </c:pt>
                <c:pt idx="8">
                  <c:v>755.71299999999997</c:v>
                </c:pt>
                <c:pt idx="9">
                  <c:v>791.44500000000005</c:v>
                </c:pt>
                <c:pt idx="10">
                  <c:v>889.39599999999996</c:v>
                </c:pt>
                <c:pt idx="11">
                  <c:v>979.673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4-46B2-B607-7FB68F2DFA46}"/>
            </c:ext>
          </c:extLst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Consumption_days_2020!$G$59:$G$70</c:f>
              <c:numCache>
                <c:formatCode>#,##0</c:formatCode>
                <c:ptCount val="12"/>
                <c:pt idx="0">
                  <c:v>984.74900000000002</c:v>
                </c:pt>
                <c:pt idx="1">
                  <c:v>909.84400000000005</c:v>
                </c:pt>
                <c:pt idx="2">
                  <c:v>855.274</c:v>
                </c:pt>
                <c:pt idx="3">
                  <c:v>809.01700000000005</c:v>
                </c:pt>
                <c:pt idx="4">
                  <c:v>673.11199999999997</c:v>
                </c:pt>
                <c:pt idx="5">
                  <c:v>740.86900000000003</c:v>
                </c:pt>
                <c:pt idx="6">
                  <c:v>813.33</c:v>
                </c:pt>
                <c:pt idx="7">
                  <c:v>734.03099999999995</c:v>
                </c:pt>
                <c:pt idx="8">
                  <c:v>738.33</c:v>
                </c:pt>
                <c:pt idx="9">
                  <c:v>776.173</c:v>
                </c:pt>
                <c:pt idx="10">
                  <c:v>877.17899999999997</c:v>
                </c:pt>
                <c:pt idx="11">
                  <c:v>962.04399999999998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64-46B2-B607-7FB68F2DFA46}"/>
            </c:ext>
          </c:extLst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Consumption_days_2020!$H$59:$H$70</c:f>
              <c:numCache>
                <c:formatCode>#,##0</c:formatCode>
                <c:ptCount val="12"/>
                <c:pt idx="0">
                  <c:v>997.40599999999995</c:v>
                </c:pt>
                <c:pt idx="1">
                  <c:v>935.15200000000004</c:v>
                </c:pt>
                <c:pt idx="2">
                  <c:v>868.18399999999997</c:v>
                </c:pt>
                <c:pt idx="3">
                  <c:v>820.41899999999998</c:v>
                </c:pt>
                <c:pt idx="4">
                  <c:v>683.20799999999997</c:v>
                </c:pt>
                <c:pt idx="5">
                  <c:v>751.99800000000005</c:v>
                </c:pt>
                <c:pt idx="6">
                  <c:v>820.97900000000004</c:v>
                </c:pt>
                <c:pt idx="7">
                  <c:v>741.654</c:v>
                </c:pt>
                <c:pt idx="8">
                  <c:v>758.33299999999997</c:v>
                </c:pt>
                <c:pt idx="9">
                  <c:v>790.36900000000003</c:v>
                </c:pt>
                <c:pt idx="10">
                  <c:v>908.03599999999994</c:v>
                </c:pt>
                <c:pt idx="11">
                  <c:v>986.61500000000001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4-46B2-B607-7FB68F2DFA46}"/>
            </c:ext>
          </c:extLst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Consumption_days_2020!$I$59:$I$70</c:f>
              <c:numCache>
                <c:formatCode>#,##0</c:formatCode>
                <c:ptCount val="12"/>
                <c:pt idx="0">
                  <c:v>1093.8309999999999</c:v>
                </c:pt>
                <c:pt idx="1">
                  <c:v>1029.7380000000001</c:v>
                </c:pt>
                <c:pt idx="2">
                  <c:v>920.94299999999998</c:v>
                </c:pt>
                <c:pt idx="3">
                  <c:v>871.41200000000003</c:v>
                </c:pt>
                <c:pt idx="4">
                  <c:v>706.22199999999998</c:v>
                </c:pt>
                <c:pt idx="5">
                  <c:v>775.48400000000004</c:v>
                </c:pt>
                <c:pt idx="6">
                  <c:v>843.16899999999998</c:v>
                </c:pt>
                <c:pt idx="7">
                  <c:v>771.39099999999996</c:v>
                </c:pt>
                <c:pt idx="8">
                  <c:v>831.97199999999998</c:v>
                </c:pt>
                <c:pt idx="9">
                  <c:v>867.99699999999996</c:v>
                </c:pt>
                <c:pt idx="10">
                  <c:v>1011.279</c:v>
                </c:pt>
                <c:pt idx="11">
                  <c:v>1076.0619999999999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64-46B2-B607-7FB68F2DFA46}"/>
            </c:ext>
          </c:extLst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Consumption_days_2020!$J$59:$J$70</c:f>
              <c:numCache>
                <c:formatCode>#,##0</c:formatCode>
                <c:ptCount val="12"/>
                <c:pt idx="0">
                  <c:v>1308.7170000000001</c:v>
                </c:pt>
                <c:pt idx="1">
                  <c:v>1244.4960000000001</c:v>
                </c:pt>
                <c:pt idx="2">
                  <c:v>1041.3910000000001</c:v>
                </c:pt>
                <c:pt idx="3">
                  <c:v>975.32600000000002</c:v>
                </c:pt>
                <c:pt idx="4">
                  <c:v>836.61199999999997</c:v>
                </c:pt>
                <c:pt idx="5">
                  <c:v>906.17600000000004</c:v>
                </c:pt>
                <c:pt idx="6">
                  <c:v>941.14300000000003</c:v>
                </c:pt>
                <c:pt idx="7">
                  <c:v>883.26</c:v>
                </c:pt>
                <c:pt idx="8">
                  <c:v>989.63800000000003</c:v>
                </c:pt>
                <c:pt idx="9">
                  <c:v>1060.0909999999999</c:v>
                </c:pt>
                <c:pt idx="10">
                  <c:v>1210.7660000000001</c:v>
                </c:pt>
                <c:pt idx="11">
                  <c:v>1275.5619999999999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64-46B2-B607-7FB68F2DFA46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Consumption_days_2020!$K$59:$K$70</c:f>
              <c:numCache>
                <c:formatCode>#,##0</c:formatCode>
                <c:ptCount val="12"/>
                <c:pt idx="0">
                  <c:v>1536.414</c:v>
                </c:pt>
                <c:pt idx="1">
                  <c:v>1459.3920000000001</c:v>
                </c:pt>
                <c:pt idx="2">
                  <c:v>1261.7249999999999</c:v>
                </c:pt>
                <c:pt idx="3">
                  <c:v>1189.7339999999999</c:v>
                </c:pt>
                <c:pt idx="4">
                  <c:v>1057.0160000000001</c:v>
                </c:pt>
                <c:pt idx="5">
                  <c:v>1112.636</c:v>
                </c:pt>
                <c:pt idx="6">
                  <c:v>1148.8820000000001</c:v>
                </c:pt>
                <c:pt idx="7">
                  <c:v>1100.7739999999999</c:v>
                </c:pt>
                <c:pt idx="8">
                  <c:v>1204.374</c:v>
                </c:pt>
                <c:pt idx="9">
                  <c:v>1282.9849999999999</c:v>
                </c:pt>
                <c:pt idx="10">
                  <c:v>1462.212</c:v>
                </c:pt>
                <c:pt idx="11">
                  <c:v>1512.1980000000001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64-46B2-B607-7FB68F2DFA46}"/>
            </c:ext>
          </c:extLst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Consumption_days_2020!$L$59:$L$70</c:f>
              <c:numCache>
                <c:formatCode>#,##0</c:formatCode>
                <c:ptCount val="12"/>
                <c:pt idx="0">
                  <c:v>1674.9380000000001</c:v>
                </c:pt>
                <c:pt idx="1">
                  <c:v>1583.38</c:v>
                </c:pt>
                <c:pt idx="2">
                  <c:v>1434.597</c:v>
                </c:pt>
                <c:pt idx="3">
                  <c:v>1343.7449999999999</c:v>
                </c:pt>
                <c:pt idx="4">
                  <c:v>1180.4449999999999</c:v>
                </c:pt>
                <c:pt idx="5">
                  <c:v>1219.2860000000001</c:v>
                </c:pt>
                <c:pt idx="6">
                  <c:v>1275.7059999999999</c:v>
                </c:pt>
                <c:pt idx="7">
                  <c:v>1231.296</c:v>
                </c:pt>
                <c:pt idx="8">
                  <c:v>1304.3230000000001</c:v>
                </c:pt>
                <c:pt idx="9">
                  <c:v>1418.0630000000001</c:v>
                </c:pt>
                <c:pt idx="10">
                  <c:v>1631.4690000000001</c:v>
                </c:pt>
                <c:pt idx="11">
                  <c:v>1669.7909999999999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64-46B2-B607-7FB68F2DFA46}"/>
            </c:ext>
          </c:extLst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Consumption_days_2020!$M$59:$M$70</c:f>
              <c:numCache>
                <c:formatCode>#,##0</c:formatCode>
                <c:ptCount val="12"/>
                <c:pt idx="0">
                  <c:v>1715.779</c:v>
                </c:pt>
                <c:pt idx="1">
                  <c:v>1628.038</c:v>
                </c:pt>
                <c:pt idx="2">
                  <c:v>1523.0129999999999</c:v>
                </c:pt>
                <c:pt idx="3">
                  <c:v>1437.5170000000001</c:v>
                </c:pt>
                <c:pt idx="4">
                  <c:v>1241.5930000000001</c:v>
                </c:pt>
                <c:pt idx="5">
                  <c:v>1278.413</c:v>
                </c:pt>
                <c:pt idx="6">
                  <c:v>1352.1859999999999</c:v>
                </c:pt>
                <c:pt idx="7">
                  <c:v>1304.0809999999999</c:v>
                </c:pt>
                <c:pt idx="8">
                  <c:v>1345.836</c:v>
                </c:pt>
                <c:pt idx="9">
                  <c:v>1485.404</c:v>
                </c:pt>
                <c:pt idx="10">
                  <c:v>1687.0609999999999</c:v>
                </c:pt>
                <c:pt idx="11">
                  <c:v>1751.6179999999999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64-46B2-B607-7FB68F2DFA46}"/>
            </c:ext>
          </c:extLst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Consumption_days_2020!$N$59:$N$70</c:f>
              <c:numCache>
                <c:formatCode>#,##0</c:formatCode>
                <c:ptCount val="12"/>
                <c:pt idx="0">
                  <c:v>1685.1210000000001</c:v>
                </c:pt>
                <c:pt idx="1">
                  <c:v>1612.0930000000001</c:v>
                </c:pt>
                <c:pt idx="2">
                  <c:v>1548.761</c:v>
                </c:pt>
                <c:pt idx="3">
                  <c:v>1458.4110000000001</c:v>
                </c:pt>
                <c:pt idx="4">
                  <c:v>1252.1569999999999</c:v>
                </c:pt>
                <c:pt idx="5">
                  <c:v>1284.039</c:v>
                </c:pt>
                <c:pt idx="6">
                  <c:v>1393.162</c:v>
                </c:pt>
                <c:pt idx="7">
                  <c:v>1318.0730000000001</c:v>
                </c:pt>
                <c:pt idx="8">
                  <c:v>1321.44</c:v>
                </c:pt>
                <c:pt idx="9">
                  <c:v>1478.9</c:v>
                </c:pt>
                <c:pt idx="10">
                  <c:v>1675.972</c:v>
                </c:pt>
                <c:pt idx="11">
                  <c:v>1752.268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64-46B2-B607-7FB68F2DFA46}"/>
            </c:ext>
          </c:extLst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Consumption_days_2020!$O$59:$O$70</c:f>
              <c:numCache>
                <c:formatCode>#,##0</c:formatCode>
                <c:ptCount val="12"/>
                <c:pt idx="0">
                  <c:v>1681.521</c:v>
                </c:pt>
                <c:pt idx="1">
                  <c:v>1591.799</c:v>
                </c:pt>
                <c:pt idx="2">
                  <c:v>1564.0219999999999</c:v>
                </c:pt>
                <c:pt idx="3">
                  <c:v>1471.1579999999999</c:v>
                </c:pt>
                <c:pt idx="4">
                  <c:v>1259.777</c:v>
                </c:pt>
                <c:pt idx="5">
                  <c:v>1319.3030000000001</c:v>
                </c:pt>
                <c:pt idx="6">
                  <c:v>1445.5619999999999</c:v>
                </c:pt>
                <c:pt idx="7">
                  <c:v>1351.1510000000001</c:v>
                </c:pt>
                <c:pt idx="8">
                  <c:v>1307.088</c:v>
                </c:pt>
                <c:pt idx="9">
                  <c:v>1465.9949999999999</c:v>
                </c:pt>
                <c:pt idx="10">
                  <c:v>1667.9570000000001</c:v>
                </c:pt>
                <c:pt idx="11">
                  <c:v>1762.952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B64-46B2-B607-7FB68F2DFA46}"/>
            </c:ext>
          </c:extLst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Consumption_days_2020!$P$59:$P$70</c:f>
              <c:numCache>
                <c:formatCode>#,##0</c:formatCode>
                <c:ptCount val="12"/>
                <c:pt idx="0">
                  <c:v>1644.723</c:v>
                </c:pt>
                <c:pt idx="1">
                  <c:v>1555.2919999999999</c:v>
                </c:pt>
                <c:pt idx="2">
                  <c:v>1552.1669999999999</c:v>
                </c:pt>
                <c:pt idx="3">
                  <c:v>1471.364</c:v>
                </c:pt>
                <c:pt idx="4">
                  <c:v>1253.979</c:v>
                </c:pt>
                <c:pt idx="5">
                  <c:v>1334.9849999999999</c:v>
                </c:pt>
                <c:pt idx="6">
                  <c:v>1471.9010000000001</c:v>
                </c:pt>
                <c:pt idx="7">
                  <c:v>1368.0450000000001</c:v>
                </c:pt>
                <c:pt idx="8">
                  <c:v>1279.625</c:v>
                </c:pt>
                <c:pt idx="9">
                  <c:v>1439.576</c:v>
                </c:pt>
                <c:pt idx="10">
                  <c:v>1651.9839999999999</c:v>
                </c:pt>
                <c:pt idx="11">
                  <c:v>1756.098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B64-46B2-B607-7FB68F2DFA46}"/>
            </c:ext>
          </c:extLst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Consumption_days_2020!$Q$59:$Q$70</c:f>
              <c:numCache>
                <c:formatCode>#,##0</c:formatCode>
                <c:ptCount val="12"/>
                <c:pt idx="0">
                  <c:v>1673.836</c:v>
                </c:pt>
                <c:pt idx="1">
                  <c:v>1586.4369999999999</c:v>
                </c:pt>
                <c:pt idx="2">
                  <c:v>1615.2840000000001</c:v>
                </c:pt>
                <c:pt idx="3">
                  <c:v>1476.5550000000001</c:v>
                </c:pt>
                <c:pt idx="4">
                  <c:v>1249.7729999999999</c:v>
                </c:pt>
                <c:pt idx="5">
                  <c:v>1346.2080000000001</c:v>
                </c:pt>
                <c:pt idx="6">
                  <c:v>1485.537</c:v>
                </c:pt>
                <c:pt idx="7">
                  <c:v>1376.808</c:v>
                </c:pt>
                <c:pt idx="8">
                  <c:v>1265.5319999999999</c:v>
                </c:pt>
                <c:pt idx="9">
                  <c:v>1429.6569999999999</c:v>
                </c:pt>
                <c:pt idx="10">
                  <c:v>1688.0239999999999</c:v>
                </c:pt>
                <c:pt idx="11">
                  <c:v>1803.92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B64-46B2-B607-7FB68F2DFA46}"/>
            </c:ext>
          </c:extLst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Consumption_days_2020!$R$59:$R$70</c:f>
              <c:numCache>
                <c:formatCode>#,##0</c:formatCode>
                <c:ptCount val="12"/>
                <c:pt idx="0">
                  <c:v>1649.431</c:v>
                </c:pt>
                <c:pt idx="1">
                  <c:v>1563.866</c:v>
                </c:pt>
                <c:pt idx="2">
                  <c:v>1590.1379999999999</c:v>
                </c:pt>
                <c:pt idx="3">
                  <c:v>1533.5150000000001</c:v>
                </c:pt>
                <c:pt idx="4">
                  <c:v>1288.95</c:v>
                </c:pt>
                <c:pt idx="5">
                  <c:v>1392.2950000000001</c:v>
                </c:pt>
                <c:pt idx="6">
                  <c:v>1536.828</c:v>
                </c:pt>
                <c:pt idx="7">
                  <c:v>1417.7650000000001</c:v>
                </c:pt>
                <c:pt idx="8">
                  <c:v>1308.52</c:v>
                </c:pt>
                <c:pt idx="9">
                  <c:v>1460.0709999999999</c:v>
                </c:pt>
                <c:pt idx="10">
                  <c:v>1679.0139999999999</c:v>
                </c:pt>
                <c:pt idx="11">
                  <c:v>1798.4860000000001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64-46B2-B607-7FB68F2DFA46}"/>
            </c:ext>
          </c:extLst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Consumption_days_2020!$S$59:$S$70</c:f>
              <c:numCache>
                <c:formatCode>#,##0</c:formatCode>
                <c:ptCount val="12"/>
                <c:pt idx="0">
                  <c:v>1619.672</c:v>
                </c:pt>
                <c:pt idx="1">
                  <c:v>1537.6310000000001</c:v>
                </c:pt>
                <c:pt idx="2">
                  <c:v>1522.079</c:v>
                </c:pt>
                <c:pt idx="3">
                  <c:v>1474.7760000000001</c:v>
                </c:pt>
                <c:pt idx="4">
                  <c:v>1258.49</c:v>
                </c:pt>
                <c:pt idx="5">
                  <c:v>1369.5650000000001</c:v>
                </c:pt>
                <c:pt idx="6">
                  <c:v>1514.328</c:v>
                </c:pt>
                <c:pt idx="7">
                  <c:v>1396.5530000000001</c:v>
                </c:pt>
                <c:pt idx="8">
                  <c:v>1283.4359999999999</c:v>
                </c:pt>
                <c:pt idx="9">
                  <c:v>1430.684</c:v>
                </c:pt>
                <c:pt idx="10">
                  <c:v>1662.941</c:v>
                </c:pt>
                <c:pt idx="11">
                  <c:v>1768.8530000000001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B64-46B2-B607-7FB68F2DFA46}"/>
            </c:ext>
          </c:extLst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Consumption_days_2020!$T$59:$T$70</c:f>
              <c:numCache>
                <c:formatCode>#,##0</c:formatCode>
                <c:ptCount val="12"/>
                <c:pt idx="0">
                  <c:v>1628.742</c:v>
                </c:pt>
                <c:pt idx="1">
                  <c:v>1526.952</c:v>
                </c:pt>
                <c:pt idx="2">
                  <c:v>1446.1179999999999</c:v>
                </c:pt>
                <c:pt idx="3">
                  <c:v>1382.1030000000001</c:v>
                </c:pt>
                <c:pt idx="4">
                  <c:v>1203.857</c:v>
                </c:pt>
                <c:pt idx="5">
                  <c:v>1322.886</c:v>
                </c:pt>
                <c:pt idx="6">
                  <c:v>1461.7919999999999</c:v>
                </c:pt>
                <c:pt idx="7">
                  <c:v>1350.0119999999999</c:v>
                </c:pt>
                <c:pt idx="8">
                  <c:v>1250.797</c:v>
                </c:pt>
                <c:pt idx="9">
                  <c:v>1390.4739999999999</c:v>
                </c:pt>
                <c:pt idx="10">
                  <c:v>1716.4839999999999</c:v>
                </c:pt>
                <c:pt idx="11">
                  <c:v>1791.8510000000001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B64-46B2-B607-7FB68F2DFA46}"/>
            </c:ext>
          </c:extLst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Consumption_days_2020!$U$59:$U$70</c:f>
              <c:numCache>
                <c:formatCode>#,##0</c:formatCode>
                <c:ptCount val="12"/>
                <c:pt idx="0">
                  <c:v>1740.489</c:v>
                </c:pt>
                <c:pt idx="1">
                  <c:v>1641.144</c:v>
                </c:pt>
                <c:pt idx="2">
                  <c:v>1433.41</c:v>
                </c:pt>
                <c:pt idx="3">
                  <c:v>1308.1020000000001</c:v>
                </c:pt>
                <c:pt idx="4">
                  <c:v>1159.5029999999999</c:v>
                </c:pt>
                <c:pt idx="5">
                  <c:v>1256.855</c:v>
                </c:pt>
                <c:pt idx="6">
                  <c:v>1402.5360000000001</c:v>
                </c:pt>
                <c:pt idx="7">
                  <c:v>1285.394</c:v>
                </c:pt>
                <c:pt idx="8">
                  <c:v>1210.768</c:v>
                </c:pt>
                <c:pt idx="9">
                  <c:v>1360.1479999999999</c:v>
                </c:pt>
                <c:pt idx="10">
                  <c:v>1735.654</c:v>
                </c:pt>
                <c:pt idx="11">
                  <c:v>1784.402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B64-46B2-B607-7FB68F2DFA46}"/>
            </c:ext>
          </c:extLst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Consumption_days_2020!$V$59:$V$70</c:f>
              <c:numCache>
                <c:formatCode>#,##0</c:formatCode>
                <c:ptCount val="12"/>
                <c:pt idx="0">
                  <c:v>1722.058</c:v>
                </c:pt>
                <c:pt idx="1">
                  <c:v>1652.4059999999999</c:v>
                </c:pt>
                <c:pt idx="2">
                  <c:v>1494.454</c:v>
                </c:pt>
                <c:pt idx="3">
                  <c:v>1286.348</c:v>
                </c:pt>
                <c:pt idx="4">
                  <c:v>1143.588</c:v>
                </c:pt>
                <c:pt idx="5">
                  <c:v>1219.337</c:v>
                </c:pt>
                <c:pt idx="6">
                  <c:v>1368.711</c:v>
                </c:pt>
                <c:pt idx="7">
                  <c:v>1249.867</c:v>
                </c:pt>
                <c:pt idx="8">
                  <c:v>1280.48</c:v>
                </c:pt>
                <c:pt idx="9">
                  <c:v>1468.0029999999999</c:v>
                </c:pt>
                <c:pt idx="10">
                  <c:v>1679.194</c:v>
                </c:pt>
                <c:pt idx="11">
                  <c:v>1718.999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64-46B2-B607-7FB68F2DFA46}"/>
            </c:ext>
          </c:extLst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Consumption_days_2020!$W$59:$W$70</c:f>
              <c:numCache>
                <c:formatCode>#,##0</c:formatCode>
                <c:ptCount val="12"/>
                <c:pt idx="0">
                  <c:v>1682.4680000000001</c:v>
                </c:pt>
                <c:pt idx="1">
                  <c:v>1608.6990000000001</c:v>
                </c:pt>
                <c:pt idx="2">
                  <c:v>1488.309</c:v>
                </c:pt>
                <c:pt idx="3">
                  <c:v>1403.883</c:v>
                </c:pt>
                <c:pt idx="4">
                  <c:v>1173.4059999999999</c:v>
                </c:pt>
                <c:pt idx="5">
                  <c:v>1188.4290000000001</c:v>
                </c:pt>
                <c:pt idx="6">
                  <c:v>1366.895</c:v>
                </c:pt>
                <c:pt idx="7">
                  <c:v>1237.03</c:v>
                </c:pt>
                <c:pt idx="8">
                  <c:v>1417.5350000000001</c:v>
                </c:pt>
                <c:pt idx="9">
                  <c:v>1499.2819999999999</c:v>
                </c:pt>
                <c:pt idx="10">
                  <c:v>1642.9169999999999</c:v>
                </c:pt>
                <c:pt idx="11">
                  <c:v>1677.2180000000001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B64-46B2-B607-7FB68F2DFA46}"/>
            </c:ext>
          </c:extLst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Consumption_days_2020!$X$59:$X$70</c:f>
              <c:numCache>
                <c:formatCode>#,##0</c:formatCode>
                <c:ptCount val="12"/>
                <c:pt idx="0">
                  <c:v>1635.635</c:v>
                </c:pt>
                <c:pt idx="1">
                  <c:v>1553.153</c:v>
                </c:pt>
                <c:pt idx="2">
                  <c:v>1433.8009999999999</c:v>
                </c:pt>
                <c:pt idx="3">
                  <c:v>1447.8710000000001</c:v>
                </c:pt>
                <c:pt idx="4">
                  <c:v>1238.568</c:v>
                </c:pt>
                <c:pt idx="5">
                  <c:v>1216.433</c:v>
                </c:pt>
                <c:pt idx="6">
                  <c:v>1417.1610000000001</c:v>
                </c:pt>
                <c:pt idx="7">
                  <c:v>1314.7380000000001</c:v>
                </c:pt>
                <c:pt idx="8">
                  <c:v>1362.4849999999999</c:v>
                </c:pt>
                <c:pt idx="9">
                  <c:v>1439.473</c:v>
                </c:pt>
                <c:pt idx="10">
                  <c:v>1596.557</c:v>
                </c:pt>
                <c:pt idx="11">
                  <c:v>1622.6769999999999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B64-46B2-B607-7FB68F2DFA46}"/>
            </c:ext>
          </c:extLst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Consumption_days_2020!$Y$59:$Y$70</c:f>
              <c:numCache>
                <c:formatCode>#,##0</c:formatCode>
                <c:ptCount val="12"/>
                <c:pt idx="0">
                  <c:v>1558.288</c:v>
                </c:pt>
                <c:pt idx="1">
                  <c:v>1472.3320000000001</c:v>
                </c:pt>
                <c:pt idx="2">
                  <c:v>1339.48</c:v>
                </c:pt>
                <c:pt idx="3">
                  <c:v>1360.048</c:v>
                </c:pt>
                <c:pt idx="4">
                  <c:v>1227.0360000000001</c:v>
                </c:pt>
                <c:pt idx="5">
                  <c:v>1294.8409999999999</c:v>
                </c:pt>
                <c:pt idx="6">
                  <c:v>1452.934</c:v>
                </c:pt>
                <c:pt idx="7">
                  <c:v>1316.577</c:v>
                </c:pt>
                <c:pt idx="8">
                  <c:v>1265.7729999999999</c:v>
                </c:pt>
                <c:pt idx="9">
                  <c:v>1349.6569999999999</c:v>
                </c:pt>
                <c:pt idx="10">
                  <c:v>1512.03</c:v>
                </c:pt>
                <c:pt idx="11">
                  <c:v>1530.5619999999999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B64-46B2-B607-7FB68F2DFA46}"/>
            </c:ext>
          </c:extLst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Consumption_days_2020!$Z$59:$Z$70</c:f>
              <c:numCache>
                <c:formatCode>#,##0</c:formatCode>
                <c:ptCount val="12"/>
                <c:pt idx="0">
                  <c:v>1457.3779999999999</c:v>
                </c:pt>
                <c:pt idx="1">
                  <c:v>1382.2719999999999</c:v>
                </c:pt>
                <c:pt idx="2">
                  <c:v>1236.0930000000001</c:v>
                </c:pt>
                <c:pt idx="3">
                  <c:v>1226.7909999999999</c:v>
                </c:pt>
                <c:pt idx="4">
                  <c:v>1106.8610000000001</c:v>
                </c:pt>
                <c:pt idx="5">
                  <c:v>1194.7829999999999</c:v>
                </c:pt>
                <c:pt idx="6">
                  <c:v>1322.884</c:v>
                </c:pt>
                <c:pt idx="7">
                  <c:v>1177.1790000000001</c:v>
                </c:pt>
                <c:pt idx="8">
                  <c:v>1117.0160000000001</c:v>
                </c:pt>
                <c:pt idx="9">
                  <c:v>1206.8150000000001</c:v>
                </c:pt>
                <c:pt idx="10">
                  <c:v>1391.7360000000001</c:v>
                </c:pt>
                <c:pt idx="11">
                  <c:v>1409.117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B64-46B2-B607-7FB68F2DFA46}"/>
            </c:ext>
          </c:extLst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Consumption_days_2020!$C$59:$C$70</c:f>
              <c:numCache>
                <c:formatCode>dd\-mm\-yyyy</c:formatCode>
                <c:ptCount val="12"/>
                <c:pt idx="0">
                  <c:v>43852</c:v>
                </c:pt>
                <c:pt idx="1">
                  <c:v>43868</c:v>
                </c:pt>
                <c:pt idx="2">
                  <c:v>43915</c:v>
                </c:pt>
                <c:pt idx="3">
                  <c:v>43922</c:v>
                </c:pt>
                <c:pt idx="4">
                  <c:v>43978</c:v>
                </c:pt>
                <c:pt idx="5">
                  <c:v>44012</c:v>
                </c:pt>
                <c:pt idx="6">
                  <c:v>44042</c:v>
                </c:pt>
                <c:pt idx="7">
                  <c:v>44046</c:v>
                </c:pt>
                <c:pt idx="8">
                  <c:v>44104</c:v>
                </c:pt>
                <c:pt idx="9">
                  <c:v>44117</c:v>
                </c:pt>
                <c:pt idx="10">
                  <c:v>44165</c:v>
                </c:pt>
                <c:pt idx="11">
                  <c:v>44167</c:v>
                </c:pt>
              </c:numCache>
            </c:numRef>
          </c:cat>
          <c:val>
            <c:numRef>
              <c:f>Consumption_days_2020!$AA$59:$AA$70</c:f>
              <c:numCache>
                <c:formatCode>#,##0</c:formatCode>
                <c:ptCount val="12"/>
                <c:pt idx="0">
                  <c:v>1294.5809999999999</c:v>
                </c:pt>
                <c:pt idx="1">
                  <c:v>1244.5909999999999</c:v>
                </c:pt>
                <c:pt idx="2">
                  <c:v>1107.971</c:v>
                </c:pt>
                <c:pt idx="3">
                  <c:v>1122.2729999999999</c:v>
                </c:pt>
                <c:pt idx="4">
                  <c:v>977.322</c:v>
                </c:pt>
                <c:pt idx="5">
                  <c:v>1069.4960000000001</c:v>
                </c:pt>
                <c:pt idx="6">
                  <c:v>1182.009</c:v>
                </c:pt>
                <c:pt idx="7">
                  <c:v>1048.568</c:v>
                </c:pt>
                <c:pt idx="8">
                  <c:v>985.03800000000001</c:v>
                </c:pt>
                <c:pt idx="9">
                  <c:v>1076.2940000000001</c:v>
                </c:pt>
                <c:pt idx="10">
                  <c:v>1228.3420000000001</c:v>
                </c:pt>
                <c:pt idx="11">
                  <c:v>1251.519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B64-46B2-B607-7FB68F2D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037792"/>
        <c:axId val="1608038336"/>
      </c:barChart>
      <c:catAx>
        <c:axId val="160803779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60803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8038336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608037792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/>
              <a:t>Dijagrami  potrošnje za dane u mjesecu sa min. potrošnjom</a:t>
            </a:r>
          </a:p>
        </c:rich>
      </c:tx>
      <c:layout>
        <c:manualLayout>
          <c:xMode val="edge"/>
          <c:yMode val="edge"/>
          <c:x val="0.37112722478576138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166117336849046E-2"/>
          <c:y val="0.17571912396279071"/>
          <c:w val="0.94594594594594594"/>
          <c:h val="0.651758205243805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Consumption_days_2020!$D$77:$D$88</c:f>
              <c:numCache>
                <c:formatCode>#,##0</c:formatCode>
                <c:ptCount val="12"/>
                <c:pt idx="0" formatCode="0">
                  <c:v>1208.6469999999999</c:v>
                </c:pt>
                <c:pt idx="1">
                  <c:v>993.29200000000003</c:v>
                </c:pt>
                <c:pt idx="2">
                  <c:v>878.93899999999996</c:v>
                </c:pt>
                <c:pt idx="3">
                  <c:v>819.60199999999998</c:v>
                </c:pt>
                <c:pt idx="4">
                  <c:v>882.22400000000005</c:v>
                </c:pt>
                <c:pt idx="5">
                  <c:v>861.428</c:v>
                </c:pt>
                <c:pt idx="6">
                  <c:v>851.70600000000002</c:v>
                </c:pt>
                <c:pt idx="7">
                  <c:v>808.69299999999998</c:v>
                </c:pt>
                <c:pt idx="8">
                  <c:v>832.32500000000005</c:v>
                </c:pt>
                <c:pt idx="9">
                  <c:v>850.75199999999995</c:v>
                </c:pt>
                <c:pt idx="10">
                  <c:v>882.904</c:v>
                </c:pt>
                <c:pt idx="11">
                  <c:v>1010.6130000000001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7E6-B052-0DB08D0198EF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Consumption_days_2020!$E$77:$E$88</c:f>
              <c:numCache>
                <c:formatCode>#,##0</c:formatCode>
                <c:ptCount val="12"/>
                <c:pt idx="0">
                  <c:v>1144.0229999999999</c:v>
                </c:pt>
                <c:pt idx="1">
                  <c:v>908.43299999999999</c:v>
                </c:pt>
                <c:pt idx="2">
                  <c:v>811.90099999999995</c:v>
                </c:pt>
                <c:pt idx="3">
                  <c:v>740.94600000000003</c:v>
                </c:pt>
                <c:pt idx="4">
                  <c:v>753.75699999999995</c:v>
                </c:pt>
                <c:pt idx="5">
                  <c:v>764.60199999999998</c:v>
                </c:pt>
                <c:pt idx="6">
                  <c:v>768.50699999999995</c:v>
                </c:pt>
                <c:pt idx="7">
                  <c:v>734.78700000000003</c:v>
                </c:pt>
                <c:pt idx="8">
                  <c:v>765.30399999999997</c:v>
                </c:pt>
                <c:pt idx="9">
                  <c:v>770.55899999999997</c:v>
                </c:pt>
                <c:pt idx="10">
                  <c:v>808.59400000000005</c:v>
                </c:pt>
                <c:pt idx="11">
                  <c:v>911.71500000000003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7E6-B052-0DB08D0198EF}"/>
            </c:ext>
          </c:extLst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Consumption_days_2020!$F$77:$F$88</c:f>
              <c:numCache>
                <c:formatCode>#,##0</c:formatCode>
                <c:ptCount val="12"/>
                <c:pt idx="0">
                  <c:v>1079.1300000000001</c:v>
                </c:pt>
                <c:pt idx="1">
                  <c:v>856.44600000000003</c:v>
                </c:pt>
                <c:pt idx="2">
                  <c:v>0</c:v>
                </c:pt>
                <c:pt idx="3">
                  <c:v>695.28099999999995</c:v>
                </c:pt>
                <c:pt idx="4">
                  <c:v>677.64200000000005</c:v>
                </c:pt>
                <c:pt idx="5">
                  <c:v>714.39400000000001</c:v>
                </c:pt>
                <c:pt idx="6">
                  <c:v>733.13300000000004</c:v>
                </c:pt>
                <c:pt idx="7">
                  <c:v>696.29899999999998</c:v>
                </c:pt>
                <c:pt idx="8">
                  <c:v>721.14700000000005</c:v>
                </c:pt>
                <c:pt idx="9">
                  <c:v>727.57899999999995</c:v>
                </c:pt>
                <c:pt idx="10">
                  <c:v>769.75099999999998</c:v>
                </c:pt>
                <c:pt idx="11">
                  <c:v>856.28399999999999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6-47E6-B052-0DB08D0198EF}"/>
            </c:ext>
          </c:extLst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Consumption_days_2020!$G$77:$G$88</c:f>
              <c:numCache>
                <c:formatCode>#,##0</c:formatCode>
                <c:ptCount val="12"/>
                <c:pt idx="0">
                  <c:v>1015.66</c:v>
                </c:pt>
                <c:pt idx="1">
                  <c:v>837.11199999999997</c:v>
                </c:pt>
                <c:pt idx="2">
                  <c:v>765.33699999999999</c:v>
                </c:pt>
                <c:pt idx="3">
                  <c:v>673.64599999999996</c:v>
                </c:pt>
                <c:pt idx="4">
                  <c:v>643.81799999999998</c:v>
                </c:pt>
                <c:pt idx="5">
                  <c:v>689.41399999999999</c:v>
                </c:pt>
                <c:pt idx="6">
                  <c:v>712.83500000000004</c:v>
                </c:pt>
                <c:pt idx="7">
                  <c:v>679.97</c:v>
                </c:pt>
                <c:pt idx="8">
                  <c:v>704.98900000000003</c:v>
                </c:pt>
                <c:pt idx="9">
                  <c:v>701.15599999999995</c:v>
                </c:pt>
                <c:pt idx="10">
                  <c:v>748.60400000000004</c:v>
                </c:pt>
                <c:pt idx="11">
                  <c:v>834.16200000000003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6-47E6-B052-0DB08D0198EF}"/>
            </c:ext>
          </c:extLst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Consumption_days_2020!$H$77:$H$88</c:f>
              <c:numCache>
                <c:formatCode>#,##0</c:formatCode>
                <c:ptCount val="12"/>
                <c:pt idx="0">
                  <c:v>983.03899999999999</c:v>
                </c:pt>
                <c:pt idx="1">
                  <c:v>842.39700000000005</c:v>
                </c:pt>
                <c:pt idx="2">
                  <c:v>758.38900000000001</c:v>
                </c:pt>
                <c:pt idx="3">
                  <c:v>679.03300000000002</c:v>
                </c:pt>
                <c:pt idx="4">
                  <c:v>672.40099999999995</c:v>
                </c:pt>
                <c:pt idx="5">
                  <c:v>684.86</c:v>
                </c:pt>
                <c:pt idx="6">
                  <c:v>712.69500000000005</c:v>
                </c:pt>
                <c:pt idx="7">
                  <c:v>678.37699999999995</c:v>
                </c:pt>
                <c:pt idx="8">
                  <c:v>710.41499999999996</c:v>
                </c:pt>
                <c:pt idx="9">
                  <c:v>703.16399999999999</c:v>
                </c:pt>
                <c:pt idx="10">
                  <c:v>762.60799999999995</c:v>
                </c:pt>
                <c:pt idx="11">
                  <c:v>841.66300000000001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86-47E6-B052-0DB08D0198EF}"/>
            </c:ext>
          </c:extLst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Consumption_days_2020!$I$77:$I$88</c:f>
              <c:numCache>
                <c:formatCode>#,##0</c:formatCode>
                <c:ptCount val="12"/>
                <c:pt idx="0">
                  <c:v>984.51199999999994</c:v>
                </c:pt>
                <c:pt idx="1">
                  <c:v>884.68600000000004</c:v>
                </c:pt>
                <c:pt idx="2">
                  <c:v>775.36400000000003</c:v>
                </c:pt>
                <c:pt idx="3">
                  <c:v>699.02300000000002</c:v>
                </c:pt>
                <c:pt idx="4">
                  <c:v>754.80899999999997</c:v>
                </c:pt>
                <c:pt idx="5">
                  <c:v>675.40899999999999</c:v>
                </c:pt>
                <c:pt idx="6">
                  <c:v>708.69399999999996</c:v>
                </c:pt>
                <c:pt idx="7">
                  <c:v>680.77800000000002</c:v>
                </c:pt>
                <c:pt idx="8">
                  <c:v>726.84799999999996</c:v>
                </c:pt>
                <c:pt idx="9">
                  <c:v>715.71</c:v>
                </c:pt>
                <c:pt idx="10">
                  <c:v>807.33799999999997</c:v>
                </c:pt>
                <c:pt idx="11">
                  <c:v>881.00800000000004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86-47E6-B052-0DB08D0198EF}"/>
            </c:ext>
          </c:extLst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Consumption_days_2020!$J$77:$J$88</c:f>
              <c:numCache>
                <c:formatCode>#,##0</c:formatCode>
                <c:ptCount val="12"/>
                <c:pt idx="0">
                  <c:v>1024.8030000000001</c:v>
                </c:pt>
                <c:pt idx="1">
                  <c:v>949.24800000000005</c:v>
                </c:pt>
                <c:pt idx="2">
                  <c:v>789.62</c:v>
                </c:pt>
                <c:pt idx="3">
                  <c:v>721.94899999999996</c:v>
                </c:pt>
                <c:pt idx="4">
                  <c:v>830.25300000000004</c:v>
                </c:pt>
                <c:pt idx="5">
                  <c:v>736.53200000000004</c:v>
                </c:pt>
                <c:pt idx="6">
                  <c:v>740.69</c:v>
                </c:pt>
                <c:pt idx="7">
                  <c:v>700.24900000000002</c:v>
                </c:pt>
                <c:pt idx="8">
                  <c:v>738.09199999999998</c:v>
                </c:pt>
                <c:pt idx="9">
                  <c:v>756.14599999999996</c:v>
                </c:pt>
                <c:pt idx="10">
                  <c:v>857.71100000000001</c:v>
                </c:pt>
                <c:pt idx="11">
                  <c:v>951.48800000000006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86-47E6-B052-0DB08D0198EF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Consumption_days_2020!$K$77:$K$88</c:f>
              <c:numCache>
                <c:formatCode>#,##0</c:formatCode>
                <c:ptCount val="12"/>
                <c:pt idx="0">
                  <c:v>1060.683</c:v>
                </c:pt>
                <c:pt idx="1">
                  <c:v>1102.82</c:v>
                </c:pt>
                <c:pt idx="2">
                  <c:v>891.72500000000002</c:v>
                </c:pt>
                <c:pt idx="3">
                  <c:v>864.03800000000001</c:v>
                </c:pt>
                <c:pt idx="4">
                  <c:v>903.06</c:v>
                </c:pt>
                <c:pt idx="5">
                  <c:v>878.16399999999999</c:v>
                </c:pt>
                <c:pt idx="6">
                  <c:v>867.12300000000005</c:v>
                </c:pt>
                <c:pt idx="7">
                  <c:v>836.68399999999997</c:v>
                </c:pt>
                <c:pt idx="8">
                  <c:v>863.66499999999996</c:v>
                </c:pt>
                <c:pt idx="9">
                  <c:v>863.68299999999999</c:v>
                </c:pt>
                <c:pt idx="10">
                  <c:v>1010.37</c:v>
                </c:pt>
                <c:pt idx="11">
                  <c:v>1069.797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86-47E6-B052-0DB08D0198EF}"/>
            </c:ext>
          </c:extLst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Consumption_days_2020!$L$77:$L$88</c:f>
              <c:numCache>
                <c:formatCode>#,##0</c:formatCode>
                <c:ptCount val="12"/>
                <c:pt idx="0">
                  <c:v>1176.079</c:v>
                </c:pt>
                <c:pt idx="1">
                  <c:v>1275.9090000000001</c:v>
                </c:pt>
                <c:pt idx="2">
                  <c:v>1046.1849999999999</c:v>
                </c:pt>
                <c:pt idx="3">
                  <c:v>1012.623</c:v>
                </c:pt>
                <c:pt idx="4">
                  <c:v>981.94</c:v>
                </c:pt>
                <c:pt idx="5">
                  <c:v>1031.883</c:v>
                </c:pt>
                <c:pt idx="6">
                  <c:v>1016.753</c:v>
                </c:pt>
                <c:pt idx="7">
                  <c:v>991.83199999999999</c:v>
                </c:pt>
                <c:pt idx="8">
                  <c:v>1028.23</c:v>
                </c:pt>
                <c:pt idx="9">
                  <c:v>1028.7159999999999</c:v>
                </c:pt>
                <c:pt idx="10">
                  <c:v>1163.4860000000001</c:v>
                </c:pt>
                <c:pt idx="11">
                  <c:v>1248.0719999999999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86-47E6-B052-0DB08D0198EF}"/>
            </c:ext>
          </c:extLst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Consumption_days_2020!$M$77:$M$88</c:f>
              <c:numCache>
                <c:formatCode>#,##0</c:formatCode>
                <c:ptCount val="12"/>
                <c:pt idx="0">
                  <c:v>1284.057</c:v>
                </c:pt>
                <c:pt idx="1">
                  <c:v>1372.615</c:v>
                </c:pt>
                <c:pt idx="2">
                  <c:v>1176.864</c:v>
                </c:pt>
                <c:pt idx="3">
                  <c:v>1100.473</c:v>
                </c:pt>
                <c:pt idx="4">
                  <c:v>1020.41</c:v>
                </c:pt>
                <c:pt idx="5">
                  <c:v>1124.703</c:v>
                </c:pt>
                <c:pt idx="6">
                  <c:v>1135.915</c:v>
                </c:pt>
                <c:pt idx="7">
                  <c:v>1106.3710000000001</c:v>
                </c:pt>
                <c:pt idx="8">
                  <c:v>1135.47</c:v>
                </c:pt>
                <c:pt idx="9">
                  <c:v>1150.125</c:v>
                </c:pt>
                <c:pt idx="10">
                  <c:v>1245.347</c:v>
                </c:pt>
                <c:pt idx="11">
                  <c:v>1369.9469999999999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86-47E6-B052-0DB08D0198EF}"/>
            </c:ext>
          </c:extLst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Consumption_days_2020!$N$77:$N$88</c:f>
              <c:numCache>
                <c:formatCode>#,##0</c:formatCode>
                <c:ptCount val="12"/>
                <c:pt idx="0">
                  <c:v>1376.961</c:v>
                </c:pt>
                <c:pt idx="1">
                  <c:v>1396.4860000000001</c:v>
                </c:pt>
                <c:pt idx="2">
                  <c:v>1252.2049999999999</c:v>
                </c:pt>
                <c:pt idx="3">
                  <c:v>1114.5640000000001</c:v>
                </c:pt>
                <c:pt idx="4">
                  <c:v>1010.859</c:v>
                </c:pt>
                <c:pt idx="5">
                  <c:v>1157.404</c:v>
                </c:pt>
                <c:pt idx="6">
                  <c:v>1194.855</c:v>
                </c:pt>
                <c:pt idx="7">
                  <c:v>1156.7339999999999</c:v>
                </c:pt>
                <c:pt idx="8">
                  <c:v>1168.2280000000001</c:v>
                </c:pt>
                <c:pt idx="9">
                  <c:v>1202.7629999999999</c:v>
                </c:pt>
                <c:pt idx="10">
                  <c:v>1248.825</c:v>
                </c:pt>
                <c:pt idx="11">
                  <c:v>1414.0519999999999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86-47E6-B052-0DB08D0198EF}"/>
            </c:ext>
          </c:extLst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Consumption_days_2020!$O$77:$O$88</c:f>
              <c:numCache>
                <c:formatCode>#,##0</c:formatCode>
                <c:ptCount val="12"/>
                <c:pt idx="0">
                  <c:v>1409.3869999999999</c:v>
                </c:pt>
                <c:pt idx="1">
                  <c:v>1362.029</c:v>
                </c:pt>
                <c:pt idx="2">
                  <c:v>1271.377</c:v>
                </c:pt>
                <c:pt idx="3">
                  <c:v>1098.4690000000001</c:v>
                </c:pt>
                <c:pt idx="4">
                  <c:v>978.98400000000004</c:v>
                </c:pt>
                <c:pt idx="5">
                  <c:v>1151.3589999999999</c:v>
                </c:pt>
                <c:pt idx="6">
                  <c:v>1200.6130000000001</c:v>
                </c:pt>
                <c:pt idx="7">
                  <c:v>1158.0999999999999</c:v>
                </c:pt>
                <c:pt idx="8">
                  <c:v>1160.0889999999999</c:v>
                </c:pt>
                <c:pt idx="9">
                  <c:v>1188.829</c:v>
                </c:pt>
                <c:pt idx="10">
                  <c:v>1212.624</c:v>
                </c:pt>
                <c:pt idx="11">
                  <c:v>1407.336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86-47E6-B052-0DB08D0198EF}"/>
            </c:ext>
          </c:extLst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Consumption_days_2020!$P$77:$P$88</c:f>
              <c:numCache>
                <c:formatCode>#,##0</c:formatCode>
                <c:ptCount val="12"/>
                <c:pt idx="0">
                  <c:v>1411.221</c:v>
                </c:pt>
                <c:pt idx="1">
                  <c:v>1318.223</c:v>
                </c:pt>
                <c:pt idx="2">
                  <c:v>1244.723</c:v>
                </c:pt>
                <c:pt idx="3">
                  <c:v>1075.5129999999999</c:v>
                </c:pt>
                <c:pt idx="4">
                  <c:v>953.66099999999994</c:v>
                </c:pt>
                <c:pt idx="5">
                  <c:v>1123.2080000000001</c:v>
                </c:pt>
                <c:pt idx="6">
                  <c:v>1178.348</c:v>
                </c:pt>
                <c:pt idx="7">
                  <c:v>1154.2</c:v>
                </c:pt>
                <c:pt idx="8">
                  <c:v>1152.5650000000001</c:v>
                </c:pt>
                <c:pt idx="9">
                  <c:v>1169.8520000000001</c:v>
                </c:pt>
                <c:pt idx="10">
                  <c:v>1181.8</c:v>
                </c:pt>
                <c:pt idx="11">
                  <c:v>1374.3810000000001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B86-47E6-B052-0DB08D0198EF}"/>
            </c:ext>
          </c:extLst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Consumption_days_2020!$Q$77:$Q$88</c:f>
              <c:numCache>
                <c:formatCode>#,##0</c:formatCode>
                <c:ptCount val="12"/>
                <c:pt idx="0">
                  <c:v>1434.702</c:v>
                </c:pt>
                <c:pt idx="1">
                  <c:v>1263.7339999999999</c:v>
                </c:pt>
                <c:pt idx="2">
                  <c:v>1206.912</c:v>
                </c:pt>
                <c:pt idx="3">
                  <c:v>1046.05</c:v>
                </c:pt>
                <c:pt idx="4">
                  <c:v>919.64200000000005</c:v>
                </c:pt>
                <c:pt idx="5">
                  <c:v>1087.08</c:v>
                </c:pt>
                <c:pt idx="6">
                  <c:v>1147.7170000000001</c:v>
                </c:pt>
                <c:pt idx="7">
                  <c:v>1134.22</c:v>
                </c:pt>
                <c:pt idx="8">
                  <c:v>1139.604</c:v>
                </c:pt>
                <c:pt idx="9">
                  <c:v>1148.319</c:v>
                </c:pt>
                <c:pt idx="10">
                  <c:v>1156.2159999999999</c:v>
                </c:pt>
                <c:pt idx="11">
                  <c:v>1361.307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B86-47E6-B052-0DB08D0198EF}"/>
            </c:ext>
          </c:extLst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Consumption_days_2020!$R$77:$R$88</c:f>
              <c:numCache>
                <c:formatCode>#,##0</c:formatCode>
                <c:ptCount val="12"/>
                <c:pt idx="0">
                  <c:v>1410.665</c:v>
                </c:pt>
                <c:pt idx="1">
                  <c:v>1221.396</c:v>
                </c:pt>
                <c:pt idx="2">
                  <c:v>1169.5899999999999</c:v>
                </c:pt>
                <c:pt idx="3">
                  <c:v>1008.408</c:v>
                </c:pt>
                <c:pt idx="4">
                  <c:v>875.26800000000003</c:v>
                </c:pt>
                <c:pt idx="5">
                  <c:v>1044.43</c:v>
                </c:pt>
                <c:pt idx="6">
                  <c:v>1111.674</c:v>
                </c:pt>
                <c:pt idx="7">
                  <c:v>1104.8789999999999</c:v>
                </c:pt>
                <c:pt idx="8">
                  <c:v>1102.9570000000001</c:v>
                </c:pt>
                <c:pt idx="9">
                  <c:v>1106.808</c:v>
                </c:pt>
                <c:pt idx="10">
                  <c:v>1127.9680000000001</c:v>
                </c:pt>
                <c:pt idx="11">
                  <c:v>1330.953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86-47E6-B052-0DB08D0198EF}"/>
            </c:ext>
          </c:extLst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Consumption_days_2020!$S$77:$S$88</c:f>
              <c:numCache>
                <c:formatCode>#,##0</c:formatCode>
                <c:ptCount val="12"/>
                <c:pt idx="0">
                  <c:v>1401.2439999999999</c:v>
                </c:pt>
                <c:pt idx="1">
                  <c:v>1226.097</c:v>
                </c:pt>
                <c:pt idx="2">
                  <c:v>1154.7929999999999</c:v>
                </c:pt>
                <c:pt idx="3">
                  <c:v>983.64700000000005</c:v>
                </c:pt>
                <c:pt idx="4">
                  <c:v>853.399</c:v>
                </c:pt>
                <c:pt idx="5">
                  <c:v>1032.934</c:v>
                </c:pt>
                <c:pt idx="6">
                  <c:v>1101.99</c:v>
                </c:pt>
                <c:pt idx="7">
                  <c:v>1089.646</c:v>
                </c:pt>
                <c:pt idx="8">
                  <c:v>1097.2729999999999</c:v>
                </c:pt>
                <c:pt idx="9">
                  <c:v>1086.607</c:v>
                </c:pt>
                <c:pt idx="10">
                  <c:v>1140.6859999999999</c:v>
                </c:pt>
                <c:pt idx="11">
                  <c:v>1361.9970000000001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B86-47E6-B052-0DB08D0198EF}"/>
            </c:ext>
          </c:extLst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Consumption_days_2020!$T$77:$T$88</c:f>
              <c:numCache>
                <c:formatCode>#,##0</c:formatCode>
                <c:ptCount val="12"/>
                <c:pt idx="0">
                  <c:v>1473.3910000000001</c:v>
                </c:pt>
                <c:pt idx="1">
                  <c:v>1264.759</c:v>
                </c:pt>
                <c:pt idx="2">
                  <c:v>1146.3130000000001</c:v>
                </c:pt>
                <c:pt idx="3">
                  <c:v>966.46400000000006</c:v>
                </c:pt>
                <c:pt idx="4">
                  <c:v>839.38099999999997</c:v>
                </c:pt>
                <c:pt idx="5">
                  <c:v>1007.471</c:v>
                </c:pt>
                <c:pt idx="6">
                  <c:v>1077.5940000000001</c:v>
                </c:pt>
                <c:pt idx="7">
                  <c:v>1073.4349999999999</c:v>
                </c:pt>
                <c:pt idx="8">
                  <c:v>1078.088</c:v>
                </c:pt>
                <c:pt idx="9">
                  <c:v>1072.682</c:v>
                </c:pt>
                <c:pt idx="10">
                  <c:v>1240.691</c:v>
                </c:pt>
                <c:pt idx="11">
                  <c:v>1500.127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B86-47E6-B052-0DB08D0198EF}"/>
            </c:ext>
          </c:extLst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Consumption_days_2020!$U$77:$U$88</c:f>
              <c:numCache>
                <c:formatCode>#,##0</c:formatCode>
                <c:ptCount val="12"/>
                <c:pt idx="0">
                  <c:v>1544.558</c:v>
                </c:pt>
                <c:pt idx="1">
                  <c:v>1395.585</c:v>
                </c:pt>
                <c:pt idx="2">
                  <c:v>1136.395</c:v>
                </c:pt>
                <c:pt idx="3">
                  <c:v>963.01400000000001</c:v>
                </c:pt>
                <c:pt idx="4">
                  <c:v>833.89</c:v>
                </c:pt>
                <c:pt idx="5">
                  <c:v>979.15599999999995</c:v>
                </c:pt>
                <c:pt idx="6">
                  <c:v>1065.1410000000001</c:v>
                </c:pt>
                <c:pt idx="7">
                  <c:v>1064.816</c:v>
                </c:pt>
                <c:pt idx="8">
                  <c:v>1064.6420000000001</c:v>
                </c:pt>
                <c:pt idx="9">
                  <c:v>1072.1369999999999</c:v>
                </c:pt>
                <c:pt idx="10">
                  <c:v>1414.63</c:v>
                </c:pt>
                <c:pt idx="11">
                  <c:v>1537.4570000000001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B86-47E6-B052-0DB08D0198EF}"/>
            </c:ext>
          </c:extLst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Consumption_days_2020!$V$77:$V$88</c:f>
              <c:numCache>
                <c:formatCode>#,##0</c:formatCode>
                <c:ptCount val="12"/>
                <c:pt idx="0">
                  <c:v>1519.07</c:v>
                </c:pt>
                <c:pt idx="1">
                  <c:v>1501.1189999999999</c:v>
                </c:pt>
                <c:pt idx="2">
                  <c:v>1172.28</c:v>
                </c:pt>
                <c:pt idx="3">
                  <c:v>979.52499999999998</c:v>
                </c:pt>
                <c:pt idx="4">
                  <c:v>844.846</c:v>
                </c:pt>
                <c:pt idx="5">
                  <c:v>990.19799999999998</c:v>
                </c:pt>
                <c:pt idx="6">
                  <c:v>1061.7470000000001</c:v>
                </c:pt>
                <c:pt idx="7">
                  <c:v>1047.566</c:v>
                </c:pt>
                <c:pt idx="8">
                  <c:v>1059.096</c:v>
                </c:pt>
                <c:pt idx="9">
                  <c:v>1167.268</c:v>
                </c:pt>
                <c:pt idx="10">
                  <c:v>1397.1959999999999</c:v>
                </c:pt>
                <c:pt idx="11">
                  <c:v>1495.2090000000001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B86-47E6-B052-0DB08D0198EF}"/>
            </c:ext>
          </c:extLst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Consumption_days_2020!$W$77:$W$88</c:f>
              <c:numCache>
                <c:formatCode>#,##0</c:formatCode>
                <c:ptCount val="12"/>
                <c:pt idx="0">
                  <c:v>1489.829</c:v>
                </c:pt>
                <c:pt idx="1">
                  <c:v>1485.31</c:v>
                </c:pt>
                <c:pt idx="2">
                  <c:v>1332.8630000000001</c:v>
                </c:pt>
                <c:pt idx="3">
                  <c:v>1102.7660000000001</c:v>
                </c:pt>
                <c:pt idx="4">
                  <c:v>879.50699999999995</c:v>
                </c:pt>
                <c:pt idx="5">
                  <c:v>1020.206</c:v>
                </c:pt>
                <c:pt idx="6">
                  <c:v>1073.2070000000001</c:v>
                </c:pt>
                <c:pt idx="7">
                  <c:v>1062.9690000000001</c:v>
                </c:pt>
                <c:pt idx="8">
                  <c:v>1184.116</c:v>
                </c:pt>
                <c:pt idx="9">
                  <c:v>1301.7070000000001</c:v>
                </c:pt>
                <c:pt idx="10">
                  <c:v>1353.2329999999999</c:v>
                </c:pt>
                <c:pt idx="11">
                  <c:v>1466.643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B86-47E6-B052-0DB08D0198EF}"/>
            </c:ext>
          </c:extLst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Consumption_days_2020!$X$77:$X$88</c:f>
              <c:numCache>
                <c:formatCode>#,##0</c:formatCode>
                <c:ptCount val="12"/>
                <c:pt idx="0">
                  <c:v>1462.085</c:v>
                </c:pt>
                <c:pt idx="1">
                  <c:v>1441.0239999999999</c:v>
                </c:pt>
                <c:pt idx="2">
                  <c:v>1365.626</c:v>
                </c:pt>
                <c:pt idx="3">
                  <c:v>1211.278</c:v>
                </c:pt>
                <c:pt idx="4">
                  <c:v>988.55399999999997</c:v>
                </c:pt>
                <c:pt idx="5">
                  <c:v>1109.586</c:v>
                </c:pt>
                <c:pt idx="6">
                  <c:v>1149.6099999999999</c:v>
                </c:pt>
                <c:pt idx="7">
                  <c:v>1198.0530000000001</c:v>
                </c:pt>
                <c:pt idx="8">
                  <c:v>1276.885</c:v>
                </c:pt>
                <c:pt idx="9">
                  <c:v>1240.8900000000001</c:v>
                </c:pt>
                <c:pt idx="10">
                  <c:v>1295.347</c:v>
                </c:pt>
                <c:pt idx="11">
                  <c:v>1418.29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B86-47E6-B052-0DB08D0198EF}"/>
            </c:ext>
          </c:extLst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Consumption_days_2020!$Y$77:$Y$88</c:f>
              <c:numCache>
                <c:formatCode>#,##0</c:formatCode>
                <c:ptCount val="12"/>
                <c:pt idx="0">
                  <c:v>1409.336</c:v>
                </c:pt>
                <c:pt idx="1">
                  <c:v>1351.902</c:v>
                </c:pt>
                <c:pt idx="2">
                  <c:v>1267.0350000000001</c:v>
                </c:pt>
                <c:pt idx="3">
                  <c:v>1113.3879999999999</c:v>
                </c:pt>
                <c:pt idx="4">
                  <c:v>1042.1690000000001</c:v>
                </c:pt>
                <c:pt idx="5">
                  <c:v>1166.576</c:v>
                </c:pt>
                <c:pt idx="6">
                  <c:v>1201.6130000000001</c:v>
                </c:pt>
                <c:pt idx="7">
                  <c:v>1171.8630000000001</c:v>
                </c:pt>
                <c:pt idx="8">
                  <c:v>1183.1199999999999</c:v>
                </c:pt>
                <c:pt idx="9">
                  <c:v>1143.076</c:v>
                </c:pt>
                <c:pt idx="10">
                  <c:v>1200.0229999999999</c:v>
                </c:pt>
                <c:pt idx="11">
                  <c:v>1341.1289999999999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B86-47E6-B052-0DB08D0198EF}"/>
            </c:ext>
          </c:extLst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Consumption_days_2020!$Z$77:$Z$88</c:f>
              <c:numCache>
                <c:formatCode>#,##0</c:formatCode>
                <c:ptCount val="12"/>
                <c:pt idx="0">
                  <c:v>1344.768</c:v>
                </c:pt>
                <c:pt idx="1">
                  <c:v>1197.078</c:v>
                </c:pt>
                <c:pt idx="2">
                  <c:v>1134.7349999999999</c:v>
                </c:pt>
                <c:pt idx="3">
                  <c:v>975.01499999999999</c:v>
                </c:pt>
                <c:pt idx="4">
                  <c:v>957.08100000000002</c:v>
                </c:pt>
                <c:pt idx="5">
                  <c:v>1061.0709999999999</c:v>
                </c:pt>
                <c:pt idx="6">
                  <c:v>1091.82</c:v>
                </c:pt>
                <c:pt idx="7">
                  <c:v>1048.5</c:v>
                </c:pt>
                <c:pt idx="8">
                  <c:v>1034.953</c:v>
                </c:pt>
                <c:pt idx="9">
                  <c:v>1014.3680000000001</c:v>
                </c:pt>
                <c:pt idx="10">
                  <c:v>1055.8130000000001</c:v>
                </c:pt>
                <c:pt idx="11">
                  <c:v>1198.258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B86-47E6-B052-0DB08D0198EF}"/>
            </c:ext>
          </c:extLst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Consumption_days_2020!$C$77:$C$88</c:f>
              <c:numCache>
                <c:formatCode>dd\-mm\-yyyy</c:formatCode>
                <c:ptCount val="12"/>
                <c:pt idx="0">
                  <c:v>43831</c:v>
                </c:pt>
                <c:pt idx="1">
                  <c:v>43884</c:v>
                </c:pt>
                <c:pt idx="2">
                  <c:v>43919</c:v>
                </c:pt>
                <c:pt idx="3">
                  <c:v>43940</c:v>
                </c:pt>
                <c:pt idx="4">
                  <c:v>43975</c:v>
                </c:pt>
                <c:pt idx="5">
                  <c:v>43989</c:v>
                </c:pt>
                <c:pt idx="6">
                  <c:v>44031</c:v>
                </c:pt>
                <c:pt idx="7">
                  <c:v>44059</c:v>
                </c:pt>
                <c:pt idx="8">
                  <c:v>44080</c:v>
                </c:pt>
                <c:pt idx="9">
                  <c:v>44108</c:v>
                </c:pt>
                <c:pt idx="10">
                  <c:v>44136</c:v>
                </c:pt>
                <c:pt idx="11">
                  <c:v>44171</c:v>
                </c:pt>
              </c:numCache>
            </c:numRef>
          </c:cat>
          <c:val>
            <c:numRef>
              <c:f>Consumption_days_2020!$AA$77:$AA$88</c:f>
              <c:numCache>
                <c:formatCode>#,##0</c:formatCode>
                <c:ptCount val="12"/>
                <c:pt idx="0">
                  <c:v>1234.133</c:v>
                </c:pt>
                <c:pt idx="1">
                  <c:v>1037.8530000000001</c:v>
                </c:pt>
                <c:pt idx="2">
                  <c:v>1004.2670000000001</c:v>
                </c:pt>
                <c:pt idx="3">
                  <c:v>850.79100000000005</c:v>
                </c:pt>
                <c:pt idx="4">
                  <c:v>848.36500000000001</c:v>
                </c:pt>
                <c:pt idx="5">
                  <c:v>927.06200000000001</c:v>
                </c:pt>
                <c:pt idx="6">
                  <c:v>960.69200000000001</c:v>
                </c:pt>
                <c:pt idx="7">
                  <c:v>917.745</c:v>
                </c:pt>
                <c:pt idx="8">
                  <c:v>899.48199999999997</c:v>
                </c:pt>
                <c:pt idx="9">
                  <c:v>891.80799999999999</c:v>
                </c:pt>
                <c:pt idx="10">
                  <c:v>934.62400000000002</c:v>
                </c:pt>
                <c:pt idx="11">
                  <c:v>1049.723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B86-47E6-B052-0DB08D019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039424"/>
        <c:axId val="1608029088"/>
      </c:barChart>
      <c:catAx>
        <c:axId val="160803942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608029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8029088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608039424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9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35</xdr:row>
      <xdr:rowOff>0</xdr:rowOff>
    </xdr:from>
    <xdr:to>
      <xdr:col>21</xdr:col>
      <xdr:colOff>-1</xdr:colOff>
      <xdr:row>54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CAA13F-AA93-4989-9827-2A16C6D2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7868900"/>
          <a:ext cx="5553075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13</xdr:col>
      <xdr:colOff>76200</xdr:colOff>
      <xdr:row>55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0AEE88-9AB1-4200-8BE0-F50C4BAD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8030825"/>
          <a:ext cx="10458450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32</xdr:row>
      <xdr:rowOff>38100</xdr:rowOff>
    </xdr:from>
    <xdr:to>
      <xdr:col>20</xdr:col>
      <xdr:colOff>295275</xdr:colOff>
      <xdr:row>52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9B576F3-0CD5-4F7B-853F-AA1514F74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12973050"/>
          <a:ext cx="6124575" cy="349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647700</xdr:colOff>
      <xdr:row>31</xdr:row>
      <xdr:rowOff>19050</xdr:rowOff>
    </xdr:from>
    <xdr:to>
      <xdr:col>11</xdr:col>
      <xdr:colOff>57150</xdr:colOff>
      <xdr:row>56</xdr:row>
      <xdr:rowOff>66675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C8C7085-9FFD-4F7D-86AA-E4D81D05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2782550"/>
          <a:ext cx="9220200" cy="433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58</xdr:row>
      <xdr:rowOff>133350</xdr:rowOff>
    </xdr:from>
    <xdr:to>
      <xdr:col>12</xdr:col>
      <xdr:colOff>161925</xdr:colOff>
      <xdr:row>82</xdr:row>
      <xdr:rowOff>142875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FF6E8EA-9358-49B6-ABA5-6CA88B16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7526000"/>
          <a:ext cx="4848225" cy="412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514350</xdr:colOff>
      <xdr:row>58</xdr:row>
      <xdr:rowOff>76200</xdr:rowOff>
    </xdr:from>
    <xdr:to>
      <xdr:col>7</xdr:col>
      <xdr:colOff>171450</xdr:colOff>
      <xdr:row>82</xdr:row>
      <xdr:rowOff>28575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75F0698-9B9C-4733-B10E-E23C762A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7468850"/>
          <a:ext cx="5657850" cy="406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86591</xdr:colOff>
      <xdr:row>25</xdr:row>
      <xdr:rowOff>103909</xdr:rowOff>
    </xdr:from>
    <xdr:to>
      <xdr:col>12</xdr:col>
      <xdr:colOff>628649</xdr:colOff>
      <xdr:row>39</xdr:row>
      <xdr:rowOff>122959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2A1D74-B6CD-44D5-8F9E-06923EDF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0409" y="9334500"/>
          <a:ext cx="8958695" cy="2928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618289</xdr:colOff>
      <xdr:row>19</xdr:row>
      <xdr:rowOff>83552</xdr:rowOff>
    </xdr:from>
    <xdr:to>
      <xdr:col>11</xdr:col>
      <xdr:colOff>273050</xdr:colOff>
      <xdr:row>43</xdr:row>
      <xdr:rowOff>83553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CA20DD9-C025-4012-B4A9-152B0177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3947" y="5631447"/>
          <a:ext cx="6205287" cy="4812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152400</xdr:rowOff>
    </xdr:from>
    <xdr:to>
      <xdr:col>10</xdr:col>
      <xdr:colOff>95250</xdr:colOff>
      <xdr:row>30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BBC3AEE-318C-46BA-B200-DB214CA74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10</xdr:col>
      <xdr:colOff>85725</xdr:colOff>
      <xdr:row>45</xdr:row>
      <xdr:rowOff>133350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A3BDBB0-95AD-49A4-904C-4FDBE3C83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10</xdr:col>
      <xdr:colOff>85725</xdr:colOff>
      <xdr:row>60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73A322-3EAB-496F-AB13-F28E7CD18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63</xdr:row>
      <xdr:rowOff>9525</xdr:rowOff>
    </xdr:from>
    <xdr:to>
      <xdr:col>10</xdr:col>
      <xdr:colOff>85725</xdr:colOff>
      <xdr:row>76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D217664-2816-4D62-94C6-4F0B2987E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10</xdr:col>
      <xdr:colOff>85725</xdr:colOff>
      <xdr:row>91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6E62BB2-3CFF-40FF-A740-6142F6549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93</xdr:row>
      <xdr:rowOff>0</xdr:rowOff>
    </xdr:from>
    <xdr:to>
      <xdr:col>10</xdr:col>
      <xdr:colOff>85725</xdr:colOff>
      <xdr:row>106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E4F8102-E90C-4123-82F0-F27327ADE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108</xdr:row>
      <xdr:rowOff>0</xdr:rowOff>
    </xdr:from>
    <xdr:to>
      <xdr:col>10</xdr:col>
      <xdr:colOff>85725</xdr:colOff>
      <xdr:row>121</xdr:row>
      <xdr:rowOff>133350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49026E0-FCEA-47D4-9F18-AD21864F1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122</xdr:row>
      <xdr:rowOff>152400</xdr:rowOff>
    </xdr:from>
    <xdr:to>
      <xdr:col>10</xdr:col>
      <xdr:colOff>85725</xdr:colOff>
      <xdr:row>136</xdr:row>
      <xdr:rowOff>123825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C53CBB9-664F-4AC7-96DD-A75F61BF2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138</xdr:row>
      <xdr:rowOff>0</xdr:rowOff>
    </xdr:from>
    <xdr:to>
      <xdr:col>10</xdr:col>
      <xdr:colOff>85725</xdr:colOff>
      <xdr:row>151</xdr:row>
      <xdr:rowOff>133350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FE6FBC0-647D-47EF-ACA8-BAB014FCF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153</xdr:row>
      <xdr:rowOff>95250</xdr:rowOff>
    </xdr:from>
    <xdr:to>
      <xdr:col>10</xdr:col>
      <xdr:colOff>85725</xdr:colOff>
      <xdr:row>167</xdr:row>
      <xdr:rowOff>66675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EDC2858-29EE-4DF8-9310-C02124CA1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169</xdr:row>
      <xdr:rowOff>0</xdr:rowOff>
    </xdr:from>
    <xdr:to>
      <xdr:col>10</xdr:col>
      <xdr:colOff>85725</xdr:colOff>
      <xdr:row>182</xdr:row>
      <xdr:rowOff>133350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BEAC672-72D2-4B74-85FB-8A6302185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184</xdr:row>
      <xdr:rowOff>0</xdr:rowOff>
    </xdr:from>
    <xdr:to>
      <xdr:col>10</xdr:col>
      <xdr:colOff>85725</xdr:colOff>
      <xdr:row>197</xdr:row>
      <xdr:rowOff>133350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D205739-EADC-42D4-B765-22673E5B7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10</xdr:col>
      <xdr:colOff>476250</xdr:colOff>
      <xdr:row>11</xdr:row>
      <xdr:rowOff>146538</xdr:rowOff>
    </xdr:from>
    <xdr:to>
      <xdr:col>22</xdr:col>
      <xdr:colOff>133839</xdr:colOff>
      <xdr:row>26</xdr:row>
      <xdr:rowOff>130663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A4C9713-A075-4B9A-B147-4A28F9BF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731" y="2344615"/>
          <a:ext cx="7021146" cy="236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831272</xdr:colOff>
      <xdr:row>12</xdr:row>
      <xdr:rowOff>259774</xdr:rowOff>
    </xdr:from>
    <xdr:to>
      <xdr:col>22</xdr:col>
      <xdr:colOff>400050</xdr:colOff>
      <xdr:row>27</xdr:row>
      <xdr:rowOff>25113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1FE28A-68D1-4D1D-A476-EFD9B56F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4363" y="4260274"/>
          <a:ext cx="8764732" cy="3194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277090</xdr:colOff>
      <xdr:row>16</xdr:row>
      <xdr:rowOff>103910</xdr:rowOff>
    </xdr:from>
    <xdr:to>
      <xdr:col>12</xdr:col>
      <xdr:colOff>262370</xdr:colOff>
      <xdr:row>36</xdr:row>
      <xdr:rowOff>175780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E8C6613-CBD0-44BE-8BAB-25717BAA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3" y="5247410"/>
          <a:ext cx="9510280" cy="4228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813954</xdr:colOff>
      <xdr:row>43</xdr:row>
      <xdr:rowOff>155864</xdr:rowOff>
    </xdr:from>
    <xdr:to>
      <xdr:col>11</xdr:col>
      <xdr:colOff>800100</xdr:colOff>
      <xdr:row>60</xdr:row>
      <xdr:rowOff>39832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7B8B8D-DEE9-4B2E-B8B0-53CBE68F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727" y="11274137"/>
          <a:ext cx="8402782" cy="3416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28</xdr:col>
      <xdr:colOff>177800</xdr:colOff>
      <xdr:row>2</xdr:row>
      <xdr:rowOff>200025</xdr:rowOff>
    </xdr:from>
    <xdr:to>
      <xdr:col>51</xdr:col>
      <xdr:colOff>568325</xdr:colOff>
      <xdr:row>15</xdr:row>
      <xdr:rowOff>209550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4193EC2-CCA3-464F-B5FB-71B788D99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409575</xdr:colOff>
      <xdr:row>39</xdr:row>
      <xdr:rowOff>9525</xdr:rowOff>
    </xdr:from>
    <xdr:to>
      <xdr:col>52</xdr:col>
      <xdr:colOff>257175</xdr:colOff>
      <xdr:row>52</xdr:row>
      <xdr:rowOff>28575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BBB506E2-D31F-4C24-9858-F7378D6BE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419100</xdr:colOff>
      <xdr:row>20</xdr:row>
      <xdr:rowOff>219075</xdr:rowOff>
    </xdr:from>
    <xdr:to>
      <xdr:col>52</xdr:col>
      <xdr:colOff>238125</xdr:colOff>
      <xdr:row>34</xdr:row>
      <xdr:rowOff>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A0FB1660-163F-4733-A3AC-2DA5A5F24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419100</xdr:colOff>
      <xdr:row>56</xdr:row>
      <xdr:rowOff>219075</xdr:rowOff>
    </xdr:from>
    <xdr:to>
      <xdr:col>52</xdr:col>
      <xdr:colOff>238125</xdr:colOff>
      <xdr:row>70</xdr:row>
      <xdr:rowOff>0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4FFC85CC-C825-4B1C-8882-371B3EC2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419100</xdr:colOff>
      <xdr:row>74</xdr:row>
      <xdr:rowOff>219075</xdr:rowOff>
    </xdr:from>
    <xdr:to>
      <xdr:col>52</xdr:col>
      <xdr:colOff>238125</xdr:colOff>
      <xdr:row>88</xdr:row>
      <xdr:rowOff>0</xdr:rowOff>
    </xdr:to>
    <xdr:graphicFrame macro="">
      <xdr:nvGraphicFramePr>
        <xdr:cNvPr id="6" name="Chart 9">
          <a:extLst>
            <a:ext uri="{FF2B5EF4-FFF2-40B4-BE49-F238E27FC236}">
              <a16:creationId xmlns:a16="http://schemas.microsoft.com/office/drawing/2014/main" id="{56D0786F-8A11-4B6B-A565-6BD571CDC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0.04329</cdr:x>
      <cdr:y>0.09676</cdr:y>
    </cdr:from>
    <cdr:to>
      <cdr:x>0.0643</cdr:x>
      <cdr:y>0.16678</cdr:y>
    </cdr:to>
    <cdr:sp macro="" textlink="">
      <cdr:nvSpPr>
        <cdr:cNvPr id="73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209" y="282835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0.04774</cdr:x>
      <cdr:y>0.08389</cdr:y>
    </cdr:from>
    <cdr:to>
      <cdr:x>0.06865</cdr:x>
      <cdr:y>0.15368</cdr:y>
    </cdr:to>
    <cdr:sp macro="" textlink="">
      <cdr:nvSpPr>
        <cdr:cNvPr id="7454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6044" y="246014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0.0474</cdr:x>
      <cdr:y>0.10036</cdr:y>
    </cdr:from>
    <cdr:to>
      <cdr:x>0.06835</cdr:x>
      <cdr:y>0.17049</cdr:y>
    </cdr:to>
    <cdr:sp macro="" textlink="">
      <cdr:nvSpPr>
        <cdr:cNvPr id="74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737" y="292907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0.04303</cdr:x>
      <cdr:y>0.09846</cdr:y>
    </cdr:from>
    <cdr:to>
      <cdr:x>0.06398</cdr:x>
      <cdr:y>0.16859</cdr:y>
    </cdr:to>
    <cdr:sp macro="" textlink="">
      <cdr:nvSpPr>
        <cdr:cNvPr id="7464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130" y="287363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0.04229</cdr:x>
      <cdr:y>0.09943</cdr:y>
    </cdr:from>
    <cdr:to>
      <cdr:x>0.06324</cdr:x>
      <cdr:y>0.16956</cdr:y>
    </cdr:to>
    <cdr:sp macro="" textlink="">
      <cdr:nvSpPr>
        <cdr:cNvPr id="747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517" y="290194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srv-01\Documents\Trziste\2015_Bilans\Konzum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srv-01\Documents\Trziste\2015_Bilans\Proizvodn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il"/>
      <sheetName val="Maj"/>
      <sheetName val="Jun"/>
      <sheetName val="Jul"/>
      <sheetName val="Avgust"/>
      <sheetName val="Septembar"/>
      <sheetName val="Oktobar"/>
      <sheetName val="Novembar"/>
      <sheetName val="Decembar"/>
      <sheetName val="Vrhovi"/>
      <sheetName val="POMOCNA TABELA"/>
      <sheetName val="Statistika_2010"/>
      <sheetName val="Statistika_2011"/>
      <sheetName val="BiH"/>
      <sheetName val="Karakteristicni dani"/>
      <sheetName val="Karkt DANI"/>
      <sheetName val="EPHZHB"/>
      <sheetName val="EPBiH"/>
      <sheetName val="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2">
          <cell r="B2">
            <v>580</v>
          </cell>
          <cell r="C2">
            <v>531</v>
          </cell>
          <cell r="D2">
            <v>501</v>
          </cell>
          <cell r="E2">
            <v>471</v>
          </cell>
          <cell r="F2">
            <v>449</v>
          </cell>
          <cell r="G2">
            <v>432</v>
          </cell>
          <cell r="H2">
            <v>432</v>
          </cell>
          <cell r="I2">
            <v>420</v>
          </cell>
          <cell r="J2">
            <v>447</v>
          </cell>
          <cell r="K2">
            <v>504</v>
          </cell>
          <cell r="L2">
            <v>546</v>
          </cell>
          <cell r="M2">
            <v>580</v>
          </cell>
          <cell r="N2">
            <v>577</v>
          </cell>
          <cell r="O2">
            <v>608</v>
          </cell>
          <cell r="P2">
            <v>616</v>
          </cell>
          <cell r="Q2">
            <v>602</v>
          </cell>
          <cell r="R2">
            <v>631</v>
          </cell>
          <cell r="S2">
            <v>669</v>
          </cell>
          <cell r="T2">
            <v>653</v>
          </cell>
          <cell r="U2">
            <v>637</v>
          </cell>
          <cell r="V2">
            <v>617</v>
          </cell>
          <cell r="W2">
            <v>588</v>
          </cell>
          <cell r="X2">
            <v>581</v>
          </cell>
          <cell r="Y2">
            <v>545</v>
          </cell>
        </row>
        <row r="3">
          <cell r="B3">
            <v>481</v>
          </cell>
          <cell r="C3">
            <v>436</v>
          </cell>
          <cell r="D3">
            <v>408</v>
          </cell>
          <cell r="E3">
            <v>404</v>
          </cell>
          <cell r="F3">
            <v>401</v>
          </cell>
          <cell r="G3">
            <v>408</v>
          </cell>
          <cell r="H3">
            <v>431</v>
          </cell>
          <cell r="I3">
            <v>459</v>
          </cell>
          <cell r="J3">
            <v>530</v>
          </cell>
          <cell r="K3">
            <v>599</v>
          </cell>
          <cell r="L3">
            <v>658</v>
          </cell>
          <cell r="M3">
            <v>670</v>
          </cell>
          <cell r="N3">
            <v>666</v>
          </cell>
          <cell r="O3">
            <v>662</v>
          </cell>
          <cell r="P3">
            <v>640</v>
          </cell>
          <cell r="Q3">
            <v>648</v>
          </cell>
          <cell r="R3">
            <v>700</v>
          </cell>
          <cell r="S3">
            <v>732</v>
          </cell>
          <cell r="T3">
            <v>711</v>
          </cell>
          <cell r="U3">
            <v>690</v>
          </cell>
          <cell r="V3">
            <v>675</v>
          </cell>
          <cell r="W3">
            <v>634</v>
          </cell>
          <cell r="X3">
            <v>606</v>
          </cell>
          <cell r="Y3">
            <v>560</v>
          </cell>
        </row>
        <row r="4">
          <cell r="B4">
            <v>481</v>
          </cell>
          <cell r="C4">
            <v>439</v>
          </cell>
          <cell r="D4">
            <v>403</v>
          </cell>
          <cell r="E4">
            <v>393</v>
          </cell>
          <cell r="F4">
            <v>405</v>
          </cell>
          <cell r="G4">
            <v>412</v>
          </cell>
          <cell r="H4">
            <v>450</v>
          </cell>
          <cell r="I4">
            <v>474</v>
          </cell>
          <cell r="J4">
            <v>540</v>
          </cell>
          <cell r="K4">
            <v>616</v>
          </cell>
          <cell r="L4">
            <v>658</v>
          </cell>
          <cell r="M4">
            <v>658</v>
          </cell>
          <cell r="N4">
            <v>661</v>
          </cell>
          <cell r="O4">
            <v>711</v>
          </cell>
          <cell r="P4">
            <v>702</v>
          </cell>
          <cell r="Q4">
            <v>701</v>
          </cell>
          <cell r="R4">
            <v>713</v>
          </cell>
          <cell r="S4">
            <v>762</v>
          </cell>
          <cell r="T4">
            <v>744</v>
          </cell>
          <cell r="U4">
            <v>729</v>
          </cell>
          <cell r="V4">
            <v>693</v>
          </cell>
          <cell r="W4">
            <v>662</v>
          </cell>
          <cell r="X4">
            <v>622</v>
          </cell>
          <cell r="Y4">
            <v>574</v>
          </cell>
        </row>
        <row r="5">
          <cell r="B5">
            <v>504</v>
          </cell>
          <cell r="C5">
            <v>473</v>
          </cell>
          <cell r="D5">
            <v>440</v>
          </cell>
          <cell r="E5">
            <v>430</v>
          </cell>
          <cell r="F5">
            <v>422</v>
          </cell>
          <cell r="G5">
            <v>451</v>
          </cell>
          <cell r="H5">
            <v>520</v>
          </cell>
          <cell r="I5">
            <v>583</v>
          </cell>
          <cell r="J5">
            <v>646</v>
          </cell>
          <cell r="K5">
            <v>693</v>
          </cell>
          <cell r="L5">
            <v>691</v>
          </cell>
          <cell r="M5">
            <v>695</v>
          </cell>
          <cell r="N5">
            <v>693</v>
          </cell>
          <cell r="O5">
            <v>720</v>
          </cell>
          <cell r="P5">
            <v>721</v>
          </cell>
          <cell r="Q5">
            <v>691</v>
          </cell>
          <cell r="R5">
            <v>721</v>
          </cell>
          <cell r="S5">
            <v>776</v>
          </cell>
          <cell r="T5">
            <v>751</v>
          </cell>
          <cell r="U5">
            <v>745</v>
          </cell>
          <cell r="V5">
            <v>717</v>
          </cell>
          <cell r="W5">
            <v>670</v>
          </cell>
          <cell r="X5">
            <v>652</v>
          </cell>
          <cell r="Y5">
            <v>587</v>
          </cell>
        </row>
        <row r="6">
          <cell r="B6">
            <v>524</v>
          </cell>
          <cell r="C6">
            <v>480</v>
          </cell>
          <cell r="D6">
            <v>446</v>
          </cell>
          <cell r="E6">
            <v>432</v>
          </cell>
          <cell r="F6">
            <v>448</v>
          </cell>
          <cell r="G6">
            <v>459</v>
          </cell>
          <cell r="H6">
            <v>533</v>
          </cell>
          <cell r="I6">
            <v>583</v>
          </cell>
          <cell r="J6">
            <v>662</v>
          </cell>
          <cell r="K6">
            <v>709</v>
          </cell>
          <cell r="L6">
            <v>704</v>
          </cell>
          <cell r="M6">
            <v>710</v>
          </cell>
          <cell r="N6">
            <v>709</v>
          </cell>
          <cell r="O6">
            <v>742</v>
          </cell>
          <cell r="P6">
            <v>756</v>
          </cell>
          <cell r="Q6">
            <v>735</v>
          </cell>
          <cell r="R6">
            <v>734</v>
          </cell>
          <cell r="S6">
            <v>787</v>
          </cell>
          <cell r="T6">
            <v>766</v>
          </cell>
          <cell r="U6">
            <v>747</v>
          </cell>
          <cell r="V6">
            <v>720</v>
          </cell>
          <cell r="W6">
            <v>682</v>
          </cell>
          <cell r="X6">
            <v>663</v>
          </cell>
          <cell r="Y6">
            <v>598</v>
          </cell>
        </row>
        <row r="7">
          <cell r="B7">
            <v>512</v>
          </cell>
          <cell r="C7">
            <v>480</v>
          </cell>
          <cell r="D7">
            <v>447</v>
          </cell>
          <cell r="E7">
            <v>442</v>
          </cell>
          <cell r="F7">
            <v>433</v>
          </cell>
          <cell r="G7">
            <v>459</v>
          </cell>
          <cell r="H7">
            <v>517</v>
          </cell>
          <cell r="I7">
            <v>579</v>
          </cell>
          <cell r="J7">
            <v>643</v>
          </cell>
          <cell r="K7">
            <v>695</v>
          </cell>
          <cell r="L7">
            <v>695</v>
          </cell>
          <cell r="M7">
            <v>700</v>
          </cell>
          <cell r="N7">
            <v>690</v>
          </cell>
          <cell r="O7">
            <v>723</v>
          </cell>
          <cell r="P7">
            <v>731</v>
          </cell>
          <cell r="Q7">
            <v>715</v>
          </cell>
          <cell r="R7">
            <v>715</v>
          </cell>
          <cell r="S7">
            <v>805</v>
          </cell>
          <cell r="T7">
            <v>758</v>
          </cell>
          <cell r="U7">
            <v>749</v>
          </cell>
          <cell r="V7">
            <v>706</v>
          </cell>
          <cell r="W7">
            <v>676</v>
          </cell>
          <cell r="X7">
            <v>644</v>
          </cell>
          <cell r="Y7">
            <v>580</v>
          </cell>
        </row>
        <row r="8">
          <cell r="B8">
            <v>510</v>
          </cell>
          <cell r="C8">
            <v>465</v>
          </cell>
          <cell r="D8">
            <v>425</v>
          </cell>
          <cell r="E8">
            <v>420</v>
          </cell>
          <cell r="F8">
            <v>424</v>
          </cell>
          <cell r="G8">
            <v>451</v>
          </cell>
          <cell r="H8">
            <v>499</v>
          </cell>
          <cell r="I8">
            <v>574</v>
          </cell>
          <cell r="J8">
            <v>626</v>
          </cell>
          <cell r="K8">
            <v>662</v>
          </cell>
          <cell r="L8">
            <v>665</v>
          </cell>
          <cell r="M8">
            <v>669</v>
          </cell>
          <cell r="N8">
            <v>650</v>
          </cell>
          <cell r="O8">
            <v>688</v>
          </cell>
          <cell r="P8">
            <v>694</v>
          </cell>
          <cell r="Q8">
            <v>673</v>
          </cell>
          <cell r="R8">
            <v>678</v>
          </cell>
          <cell r="S8">
            <v>737</v>
          </cell>
          <cell r="T8">
            <v>698</v>
          </cell>
          <cell r="U8">
            <v>694</v>
          </cell>
          <cell r="V8">
            <v>653</v>
          </cell>
          <cell r="W8">
            <v>622</v>
          </cell>
          <cell r="X8">
            <v>599</v>
          </cell>
          <cell r="Y8">
            <v>551</v>
          </cell>
        </row>
        <row r="9">
          <cell r="B9">
            <v>485</v>
          </cell>
          <cell r="C9">
            <v>445</v>
          </cell>
          <cell r="D9">
            <v>421</v>
          </cell>
          <cell r="E9">
            <v>393</v>
          </cell>
          <cell r="F9">
            <v>396</v>
          </cell>
          <cell r="G9">
            <v>408</v>
          </cell>
          <cell r="H9">
            <v>428</v>
          </cell>
          <cell r="I9">
            <v>477</v>
          </cell>
          <cell r="J9">
            <v>553</v>
          </cell>
          <cell r="K9">
            <v>614</v>
          </cell>
          <cell r="L9">
            <v>634</v>
          </cell>
          <cell r="M9">
            <v>623</v>
          </cell>
          <cell r="N9">
            <v>628</v>
          </cell>
          <cell r="O9">
            <v>669</v>
          </cell>
          <cell r="P9">
            <v>667</v>
          </cell>
          <cell r="Q9">
            <v>663</v>
          </cell>
          <cell r="R9">
            <v>680</v>
          </cell>
          <cell r="S9">
            <v>717</v>
          </cell>
          <cell r="T9">
            <v>700</v>
          </cell>
          <cell r="U9">
            <v>658</v>
          </cell>
          <cell r="V9">
            <v>640</v>
          </cell>
          <cell r="W9">
            <v>587</v>
          </cell>
          <cell r="X9">
            <v>550</v>
          </cell>
          <cell r="Y9">
            <v>530</v>
          </cell>
        </row>
        <row r="10">
          <cell r="B10">
            <v>463</v>
          </cell>
          <cell r="C10">
            <v>425</v>
          </cell>
          <cell r="D10">
            <v>401</v>
          </cell>
          <cell r="E10">
            <v>384</v>
          </cell>
          <cell r="F10">
            <v>392</v>
          </cell>
          <cell r="G10">
            <v>399</v>
          </cell>
          <cell r="H10">
            <v>418</v>
          </cell>
          <cell r="I10">
            <v>460</v>
          </cell>
          <cell r="J10">
            <v>538</v>
          </cell>
          <cell r="K10">
            <v>623</v>
          </cell>
          <cell r="L10">
            <v>646</v>
          </cell>
          <cell r="M10">
            <v>664</v>
          </cell>
          <cell r="N10">
            <v>653</v>
          </cell>
          <cell r="O10">
            <v>630</v>
          </cell>
          <cell r="P10">
            <v>613</v>
          </cell>
          <cell r="Q10">
            <v>595</v>
          </cell>
          <cell r="R10">
            <v>650</v>
          </cell>
          <cell r="S10">
            <v>746</v>
          </cell>
          <cell r="T10">
            <v>728</v>
          </cell>
          <cell r="U10">
            <v>694</v>
          </cell>
          <cell r="V10">
            <v>668</v>
          </cell>
          <cell r="W10">
            <v>634</v>
          </cell>
          <cell r="X10">
            <v>572</v>
          </cell>
          <cell r="Y10">
            <v>507</v>
          </cell>
        </row>
        <row r="11">
          <cell r="B11">
            <v>431</v>
          </cell>
          <cell r="C11">
            <v>403</v>
          </cell>
          <cell r="D11">
            <v>373</v>
          </cell>
          <cell r="E11">
            <v>373</v>
          </cell>
          <cell r="F11">
            <v>378</v>
          </cell>
          <cell r="G11">
            <v>386</v>
          </cell>
          <cell r="H11">
            <v>464</v>
          </cell>
          <cell r="I11">
            <v>539</v>
          </cell>
          <cell r="J11">
            <v>602</v>
          </cell>
          <cell r="K11">
            <v>644</v>
          </cell>
          <cell r="L11">
            <v>628</v>
          </cell>
          <cell r="M11">
            <v>627</v>
          </cell>
          <cell r="N11">
            <v>627</v>
          </cell>
          <cell r="O11">
            <v>666</v>
          </cell>
          <cell r="P11">
            <v>658</v>
          </cell>
          <cell r="Q11">
            <v>648</v>
          </cell>
          <cell r="R11">
            <v>665</v>
          </cell>
          <cell r="S11">
            <v>723</v>
          </cell>
          <cell r="T11">
            <v>695</v>
          </cell>
          <cell r="U11">
            <v>684</v>
          </cell>
          <cell r="V11">
            <v>651</v>
          </cell>
          <cell r="W11">
            <v>610</v>
          </cell>
          <cell r="X11">
            <v>587</v>
          </cell>
          <cell r="Y11">
            <v>509</v>
          </cell>
        </row>
        <row r="12">
          <cell r="B12">
            <v>454</v>
          </cell>
          <cell r="C12">
            <v>414</v>
          </cell>
          <cell r="D12">
            <v>395</v>
          </cell>
          <cell r="E12">
            <v>387</v>
          </cell>
          <cell r="F12">
            <v>387</v>
          </cell>
          <cell r="G12">
            <v>422</v>
          </cell>
          <cell r="H12">
            <v>488</v>
          </cell>
          <cell r="I12">
            <v>555</v>
          </cell>
          <cell r="J12">
            <v>607</v>
          </cell>
          <cell r="K12">
            <v>634</v>
          </cell>
          <cell r="L12">
            <v>658</v>
          </cell>
          <cell r="M12">
            <v>647</v>
          </cell>
          <cell r="N12">
            <v>639</v>
          </cell>
          <cell r="O12">
            <v>685</v>
          </cell>
          <cell r="P12">
            <v>683</v>
          </cell>
          <cell r="Q12">
            <v>667</v>
          </cell>
          <cell r="R12">
            <v>671</v>
          </cell>
          <cell r="S12">
            <v>711</v>
          </cell>
          <cell r="T12">
            <v>693</v>
          </cell>
          <cell r="U12">
            <v>680</v>
          </cell>
          <cell r="V12">
            <v>650</v>
          </cell>
          <cell r="W12">
            <v>613</v>
          </cell>
          <cell r="X12">
            <v>588</v>
          </cell>
          <cell r="Y12">
            <v>525</v>
          </cell>
        </row>
        <row r="13">
          <cell r="B13">
            <v>467</v>
          </cell>
          <cell r="C13">
            <v>433</v>
          </cell>
          <cell r="D13">
            <v>402</v>
          </cell>
          <cell r="E13">
            <v>395</v>
          </cell>
          <cell r="F13">
            <v>397</v>
          </cell>
          <cell r="G13">
            <v>416</v>
          </cell>
          <cell r="H13">
            <v>481</v>
          </cell>
          <cell r="I13">
            <v>542</v>
          </cell>
          <cell r="J13">
            <v>622</v>
          </cell>
          <cell r="K13">
            <v>634</v>
          </cell>
          <cell r="L13">
            <v>650</v>
          </cell>
          <cell r="M13">
            <v>660</v>
          </cell>
          <cell r="N13">
            <v>661</v>
          </cell>
          <cell r="O13">
            <v>700</v>
          </cell>
          <cell r="P13">
            <v>695</v>
          </cell>
          <cell r="Q13">
            <v>690</v>
          </cell>
          <cell r="R13">
            <v>690</v>
          </cell>
          <cell r="S13">
            <v>725</v>
          </cell>
          <cell r="T13">
            <v>708</v>
          </cell>
          <cell r="U13">
            <v>684</v>
          </cell>
          <cell r="V13">
            <v>655</v>
          </cell>
          <cell r="W13">
            <v>624</v>
          </cell>
          <cell r="X13">
            <v>576</v>
          </cell>
          <cell r="Y13">
            <v>533</v>
          </cell>
        </row>
        <row r="14">
          <cell r="B14">
            <v>464</v>
          </cell>
          <cell r="C14">
            <v>424</v>
          </cell>
          <cell r="D14">
            <v>410</v>
          </cell>
          <cell r="E14">
            <v>378</v>
          </cell>
          <cell r="F14">
            <v>390</v>
          </cell>
          <cell r="G14">
            <v>417</v>
          </cell>
          <cell r="H14">
            <v>482</v>
          </cell>
          <cell r="I14">
            <v>534</v>
          </cell>
          <cell r="J14">
            <v>583</v>
          </cell>
          <cell r="K14">
            <v>630</v>
          </cell>
          <cell r="L14">
            <v>631</v>
          </cell>
          <cell r="M14">
            <v>647</v>
          </cell>
          <cell r="N14">
            <v>644</v>
          </cell>
          <cell r="O14">
            <v>667</v>
          </cell>
          <cell r="P14">
            <v>656</v>
          </cell>
          <cell r="Q14">
            <v>652</v>
          </cell>
          <cell r="R14">
            <v>662</v>
          </cell>
          <cell r="S14">
            <v>741</v>
          </cell>
          <cell r="T14">
            <v>716</v>
          </cell>
          <cell r="U14">
            <v>704</v>
          </cell>
          <cell r="V14">
            <v>671</v>
          </cell>
          <cell r="W14">
            <v>639</v>
          </cell>
          <cell r="X14">
            <v>613</v>
          </cell>
          <cell r="Y14">
            <v>532</v>
          </cell>
        </row>
        <row r="15">
          <cell r="B15">
            <v>478</v>
          </cell>
          <cell r="C15">
            <v>432</v>
          </cell>
          <cell r="D15">
            <v>417</v>
          </cell>
          <cell r="E15">
            <v>392</v>
          </cell>
          <cell r="F15">
            <v>391</v>
          </cell>
          <cell r="G15">
            <v>430</v>
          </cell>
          <cell r="H15">
            <v>490</v>
          </cell>
          <cell r="I15">
            <v>547</v>
          </cell>
          <cell r="J15">
            <v>600</v>
          </cell>
          <cell r="K15">
            <v>641</v>
          </cell>
          <cell r="L15">
            <v>642</v>
          </cell>
          <cell r="M15">
            <v>649</v>
          </cell>
          <cell r="N15">
            <v>639</v>
          </cell>
          <cell r="O15">
            <v>674</v>
          </cell>
          <cell r="P15">
            <v>659</v>
          </cell>
          <cell r="Q15">
            <v>654</v>
          </cell>
          <cell r="R15">
            <v>650</v>
          </cell>
          <cell r="S15">
            <v>729</v>
          </cell>
          <cell r="T15">
            <v>703</v>
          </cell>
          <cell r="U15">
            <v>685</v>
          </cell>
          <cell r="V15">
            <v>657</v>
          </cell>
          <cell r="W15">
            <v>623</v>
          </cell>
          <cell r="X15">
            <v>590</v>
          </cell>
          <cell r="Y15">
            <v>547</v>
          </cell>
        </row>
        <row r="16">
          <cell r="B16">
            <v>495</v>
          </cell>
          <cell r="C16">
            <v>434</v>
          </cell>
          <cell r="D16">
            <v>406</v>
          </cell>
          <cell r="E16">
            <v>407</v>
          </cell>
          <cell r="F16">
            <v>395</v>
          </cell>
          <cell r="G16">
            <v>414</v>
          </cell>
          <cell r="H16">
            <v>442</v>
          </cell>
          <cell r="I16">
            <v>485</v>
          </cell>
          <cell r="J16">
            <v>549</v>
          </cell>
          <cell r="K16">
            <v>611</v>
          </cell>
          <cell r="L16">
            <v>626</v>
          </cell>
          <cell r="M16">
            <v>631</v>
          </cell>
          <cell r="N16">
            <v>630</v>
          </cell>
          <cell r="O16">
            <v>674</v>
          </cell>
          <cell r="P16">
            <v>671</v>
          </cell>
          <cell r="Q16">
            <v>660</v>
          </cell>
          <cell r="R16">
            <v>661</v>
          </cell>
          <cell r="S16">
            <v>708</v>
          </cell>
          <cell r="T16">
            <v>710</v>
          </cell>
          <cell r="U16">
            <v>669</v>
          </cell>
          <cell r="V16">
            <v>638</v>
          </cell>
          <cell r="W16">
            <v>603</v>
          </cell>
          <cell r="X16">
            <v>569</v>
          </cell>
          <cell r="Y16">
            <v>525</v>
          </cell>
        </row>
        <row r="17">
          <cell r="B17">
            <v>473</v>
          </cell>
          <cell r="C17">
            <v>447</v>
          </cell>
          <cell r="D17">
            <v>394</v>
          </cell>
          <cell r="E17">
            <v>384</v>
          </cell>
          <cell r="F17">
            <v>378</v>
          </cell>
          <cell r="G17">
            <v>400</v>
          </cell>
          <cell r="H17">
            <v>407</v>
          </cell>
          <cell r="I17">
            <v>454</v>
          </cell>
          <cell r="J17">
            <v>531</v>
          </cell>
          <cell r="K17">
            <v>600</v>
          </cell>
          <cell r="L17">
            <v>624</v>
          </cell>
          <cell r="M17">
            <v>648</v>
          </cell>
          <cell r="N17">
            <v>647</v>
          </cell>
          <cell r="O17">
            <v>640</v>
          </cell>
          <cell r="P17">
            <v>599</v>
          </cell>
          <cell r="Q17">
            <v>602</v>
          </cell>
          <cell r="R17">
            <v>635</v>
          </cell>
          <cell r="S17">
            <v>720</v>
          </cell>
          <cell r="T17">
            <v>710</v>
          </cell>
          <cell r="U17">
            <v>701</v>
          </cell>
          <cell r="V17">
            <v>661</v>
          </cell>
          <cell r="W17">
            <v>634</v>
          </cell>
          <cell r="X17">
            <v>569</v>
          </cell>
          <cell r="Y17">
            <v>491</v>
          </cell>
        </row>
        <row r="18">
          <cell r="B18">
            <v>437</v>
          </cell>
          <cell r="C18">
            <v>399</v>
          </cell>
          <cell r="D18">
            <v>377</v>
          </cell>
          <cell r="E18">
            <v>358</v>
          </cell>
          <cell r="F18">
            <v>369</v>
          </cell>
          <cell r="G18">
            <v>412</v>
          </cell>
          <cell r="H18">
            <v>472</v>
          </cell>
          <cell r="I18">
            <v>543</v>
          </cell>
          <cell r="J18">
            <v>628</v>
          </cell>
          <cell r="K18">
            <v>634</v>
          </cell>
          <cell r="L18">
            <v>649</v>
          </cell>
          <cell r="M18">
            <v>649</v>
          </cell>
          <cell r="N18">
            <v>642</v>
          </cell>
          <cell r="O18">
            <v>666</v>
          </cell>
          <cell r="P18">
            <v>667</v>
          </cell>
          <cell r="Q18">
            <v>637</v>
          </cell>
          <cell r="R18">
            <v>641</v>
          </cell>
          <cell r="S18">
            <v>716</v>
          </cell>
          <cell r="T18">
            <v>713</v>
          </cell>
          <cell r="U18">
            <v>688</v>
          </cell>
          <cell r="V18">
            <v>654</v>
          </cell>
          <cell r="W18">
            <v>630</v>
          </cell>
          <cell r="X18">
            <v>593</v>
          </cell>
          <cell r="Y18">
            <v>528</v>
          </cell>
        </row>
        <row r="19">
          <cell r="B19">
            <v>453</v>
          </cell>
          <cell r="C19">
            <v>418</v>
          </cell>
          <cell r="D19">
            <v>401</v>
          </cell>
          <cell r="E19">
            <v>391</v>
          </cell>
          <cell r="F19">
            <v>390</v>
          </cell>
          <cell r="G19">
            <v>431</v>
          </cell>
          <cell r="H19">
            <v>482</v>
          </cell>
          <cell r="I19">
            <v>556</v>
          </cell>
          <cell r="J19">
            <v>595</v>
          </cell>
          <cell r="K19">
            <v>635</v>
          </cell>
          <cell r="L19">
            <v>635</v>
          </cell>
          <cell r="M19">
            <v>642</v>
          </cell>
          <cell r="N19">
            <v>630</v>
          </cell>
          <cell r="O19">
            <v>684</v>
          </cell>
          <cell r="P19">
            <v>674</v>
          </cell>
          <cell r="Q19">
            <v>638</v>
          </cell>
          <cell r="R19">
            <v>667</v>
          </cell>
          <cell r="S19">
            <v>718</v>
          </cell>
          <cell r="T19">
            <v>718</v>
          </cell>
          <cell r="U19">
            <v>695</v>
          </cell>
          <cell r="V19">
            <v>660</v>
          </cell>
          <cell r="W19">
            <v>624</v>
          </cell>
          <cell r="X19">
            <v>591</v>
          </cell>
          <cell r="Y19">
            <v>529</v>
          </cell>
        </row>
        <row r="20">
          <cell r="B20">
            <v>473</v>
          </cell>
          <cell r="C20">
            <v>430</v>
          </cell>
          <cell r="D20">
            <v>415</v>
          </cell>
          <cell r="E20">
            <v>404</v>
          </cell>
          <cell r="F20">
            <v>412</v>
          </cell>
          <cell r="G20">
            <v>437</v>
          </cell>
          <cell r="H20">
            <v>483</v>
          </cell>
          <cell r="I20">
            <v>550</v>
          </cell>
          <cell r="J20">
            <v>605</v>
          </cell>
          <cell r="K20">
            <v>650</v>
          </cell>
          <cell r="L20">
            <v>660</v>
          </cell>
          <cell r="M20">
            <v>644</v>
          </cell>
          <cell r="N20">
            <v>651</v>
          </cell>
          <cell r="O20">
            <v>695</v>
          </cell>
          <cell r="P20">
            <v>681</v>
          </cell>
          <cell r="Q20">
            <v>666</v>
          </cell>
          <cell r="R20">
            <v>683</v>
          </cell>
          <cell r="S20">
            <v>727</v>
          </cell>
          <cell r="T20">
            <v>710</v>
          </cell>
          <cell r="U20">
            <v>685</v>
          </cell>
          <cell r="V20">
            <v>665</v>
          </cell>
          <cell r="W20">
            <v>637</v>
          </cell>
          <cell r="X20">
            <v>614</v>
          </cell>
          <cell r="Y20">
            <v>546</v>
          </cell>
        </row>
        <row r="21">
          <cell r="B21">
            <v>478</v>
          </cell>
          <cell r="C21">
            <v>441</v>
          </cell>
          <cell r="D21">
            <v>422</v>
          </cell>
          <cell r="E21">
            <v>413</v>
          </cell>
          <cell r="F21">
            <v>420</v>
          </cell>
          <cell r="G21">
            <v>451</v>
          </cell>
          <cell r="H21">
            <v>493</v>
          </cell>
          <cell r="I21">
            <v>555</v>
          </cell>
          <cell r="J21">
            <v>630</v>
          </cell>
          <cell r="K21">
            <v>651</v>
          </cell>
          <cell r="L21">
            <v>669</v>
          </cell>
          <cell r="M21">
            <v>668</v>
          </cell>
          <cell r="N21">
            <v>669</v>
          </cell>
          <cell r="O21">
            <v>719</v>
          </cell>
          <cell r="P21">
            <v>720</v>
          </cell>
          <cell r="Q21">
            <v>694</v>
          </cell>
          <cell r="R21">
            <v>700</v>
          </cell>
          <cell r="S21">
            <v>740</v>
          </cell>
          <cell r="T21">
            <v>714</v>
          </cell>
          <cell r="U21">
            <v>708</v>
          </cell>
          <cell r="V21">
            <v>664</v>
          </cell>
          <cell r="W21">
            <v>639</v>
          </cell>
          <cell r="X21">
            <v>610</v>
          </cell>
          <cell r="Y21">
            <v>567</v>
          </cell>
        </row>
        <row r="22">
          <cell r="B22">
            <v>510</v>
          </cell>
          <cell r="C22">
            <v>465</v>
          </cell>
          <cell r="D22">
            <v>443</v>
          </cell>
          <cell r="E22">
            <v>425</v>
          </cell>
          <cell r="F22">
            <v>432</v>
          </cell>
          <cell r="G22">
            <v>464</v>
          </cell>
          <cell r="H22">
            <v>500</v>
          </cell>
          <cell r="I22">
            <v>569</v>
          </cell>
          <cell r="J22">
            <v>628</v>
          </cell>
          <cell r="K22">
            <v>666</v>
          </cell>
          <cell r="L22">
            <v>677</v>
          </cell>
          <cell r="M22">
            <v>702</v>
          </cell>
          <cell r="N22">
            <v>693</v>
          </cell>
          <cell r="O22">
            <v>738</v>
          </cell>
          <cell r="P22">
            <v>740</v>
          </cell>
          <cell r="Q22">
            <v>705</v>
          </cell>
          <cell r="R22">
            <v>700</v>
          </cell>
          <cell r="S22">
            <v>744</v>
          </cell>
          <cell r="T22">
            <v>731</v>
          </cell>
          <cell r="U22">
            <v>711</v>
          </cell>
          <cell r="V22">
            <v>682</v>
          </cell>
          <cell r="W22">
            <v>628</v>
          </cell>
          <cell r="X22">
            <v>624</v>
          </cell>
          <cell r="Y22">
            <v>581</v>
          </cell>
        </row>
        <row r="23">
          <cell r="B23">
            <v>526</v>
          </cell>
          <cell r="C23">
            <v>481</v>
          </cell>
          <cell r="D23">
            <v>456</v>
          </cell>
          <cell r="E23">
            <v>437</v>
          </cell>
          <cell r="F23">
            <v>440</v>
          </cell>
          <cell r="G23">
            <v>453</v>
          </cell>
          <cell r="H23">
            <v>477</v>
          </cell>
          <cell r="I23">
            <v>510</v>
          </cell>
          <cell r="J23">
            <v>579</v>
          </cell>
          <cell r="K23">
            <v>640</v>
          </cell>
          <cell r="L23">
            <v>661</v>
          </cell>
          <cell r="M23">
            <v>668</v>
          </cell>
          <cell r="N23">
            <v>672</v>
          </cell>
          <cell r="O23">
            <v>740</v>
          </cell>
          <cell r="P23">
            <v>738</v>
          </cell>
          <cell r="Q23">
            <v>710</v>
          </cell>
          <cell r="R23">
            <v>709</v>
          </cell>
          <cell r="S23">
            <v>754</v>
          </cell>
          <cell r="T23">
            <v>743</v>
          </cell>
          <cell r="U23">
            <v>717</v>
          </cell>
          <cell r="V23">
            <v>675</v>
          </cell>
          <cell r="W23">
            <v>649</v>
          </cell>
          <cell r="X23">
            <v>616</v>
          </cell>
          <cell r="Y23">
            <v>574</v>
          </cell>
        </row>
        <row r="24">
          <cell r="B24">
            <v>524</v>
          </cell>
          <cell r="C24">
            <v>467</v>
          </cell>
          <cell r="D24">
            <v>449</v>
          </cell>
          <cell r="E24">
            <v>432</v>
          </cell>
          <cell r="F24">
            <v>425</v>
          </cell>
          <cell r="G24">
            <v>429</v>
          </cell>
          <cell r="H24">
            <v>443</v>
          </cell>
          <cell r="I24">
            <v>477</v>
          </cell>
          <cell r="J24">
            <v>563</v>
          </cell>
          <cell r="K24">
            <v>630</v>
          </cell>
          <cell r="L24">
            <v>671</v>
          </cell>
          <cell r="M24">
            <v>693</v>
          </cell>
          <cell r="N24">
            <v>692</v>
          </cell>
          <cell r="O24">
            <v>705</v>
          </cell>
          <cell r="P24">
            <v>674</v>
          </cell>
          <cell r="Q24">
            <v>672</v>
          </cell>
          <cell r="R24">
            <v>686</v>
          </cell>
          <cell r="S24">
            <v>777</v>
          </cell>
          <cell r="T24">
            <v>764</v>
          </cell>
          <cell r="U24">
            <v>748</v>
          </cell>
          <cell r="V24">
            <v>728</v>
          </cell>
          <cell r="W24">
            <v>691</v>
          </cell>
          <cell r="X24">
            <v>619</v>
          </cell>
          <cell r="Y24">
            <v>545</v>
          </cell>
        </row>
        <row r="25">
          <cell r="B25">
            <v>500</v>
          </cell>
          <cell r="C25">
            <v>447</v>
          </cell>
          <cell r="D25">
            <v>432</v>
          </cell>
          <cell r="E25">
            <v>430</v>
          </cell>
          <cell r="F25">
            <v>425</v>
          </cell>
          <cell r="G25">
            <v>463</v>
          </cell>
          <cell r="H25">
            <v>516</v>
          </cell>
          <cell r="I25">
            <v>580</v>
          </cell>
          <cell r="J25">
            <v>648</v>
          </cell>
          <cell r="K25">
            <v>693</v>
          </cell>
          <cell r="L25">
            <v>690</v>
          </cell>
          <cell r="M25">
            <v>696</v>
          </cell>
          <cell r="N25">
            <v>698</v>
          </cell>
          <cell r="O25">
            <v>725</v>
          </cell>
          <cell r="P25">
            <v>725</v>
          </cell>
          <cell r="Q25">
            <v>713</v>
          </cell>
          <cell r="R25">
            <v>693</v>
          </cell>
          <cell r="S25">
            <v>760</v>
          </cell>
          <cell r="T25">
            <v>749</v>
          </cell>
          <cell r="U25">
            <v>727</v>
          </cell>
          <cell r="V25">
            <v>699</v>
          </cell>
          <cell r="W25">
            <v>664</v>
          </cell>
          <cell r="X25">
            <v>648</v>
          </cell>
          <cell r="Y25">
            <v>568</v>
          </cell>
        </row>
        <row r="26">
          <cell r="B26">
            <v>509</v>
          </cell>
          <cell r="C26">
            <v>478</v>
          </cell>
          <cell r="D26">
            <v>459</v>
          </cell>
          <cell r="E26">
            <v>440</v>
          </cell>
          <cell r="F26">
            <v>436</v>
          </cell>
          <cell r="G26">
            <v>466</v>
          </cell>
          <cell r="H26">
            <v>533</v>
          </cell>
          <cell r="I26">
            <v>598</v>
          </cell>
          <cell r="J26">
            <v>647</v>
          </cell>
          <cell r="K26">
            <v>690</v>
          </cell>
          <cell r="L26">
            <v>693</v>
          </cell>
          <cell r="M26">
            <v>685</v>
          </cell>
          <cell r="N26">
            <v>673</v>
          </cell>
          <cell r="O26">
            <v>713</v>
          </cell>
          <cell r="P26">
            <v>699</v>
          </cell>
          <cell r="Q26">
            <v>678</v>
          </cell>
          <cell r="R26">
            <v>661</v>
          </cell>
          <cell r="S26">
            <v>750</v>
          </cell>
          <cell r="T26">
            <v>736</v>
          </cell>
          <cell r="U26">
            <v>734</v>
          </cell>
          <cell r="V26">
            <v>692</v>
          </cell>
          <cell r="W26">
            <v>668</v>
          </cell>
          <cell r="X26">
            <v>644</v>
          </cell>
          <cell r="Y26">
            <v>566</v>
          </cell>
        </row>
        <row r="27">
          <cell r="B27">
            <v>510</v>
          </cell>
          <cell r="C27">
            <v>474</v>
          </cell>
          <cell r="D27">
            <v>456</v>
          </cell>
          <cell r="E27">
            <v>431</v>
          </cell>
          <cell r="F27">
            <v>438</v>
          </cell>
          <cell r="G27">
            <v>483</v>
          </cell>
          <cell r="H27">
            <v>527</v>
          </cell>
          <cell r="I27">
            <v>575</v>
          </cell>
          <cell r="J27">
            <v>650</v>
          </cell>
          <cell r="K27">
            <v>696</v>
          </cell>
          <cell r="L27">
            <v>685</v>
          </cell>
          <cell r="M27">
            <v>687</v>
          </cell>
          <cell r="N27">
            <v>691</v>
          </cell>
          <cell r="O27">
            <v>718</v>
          </cell>
          <cell r="P27">
            <v>727</v>
          </cell>
          <cell r="Q27">
            <v>690</v>
          </cell>
          <cell r="R27">
            <v>685</v>
          </cell>
          <cell r="S27">
            <v>732</v>
          </cell>
          <cell r="T27">
            <v>722</v>
          </cell>
          <cell r="U27">
            <v>721</v>
          </cell>
          <cell r="V27">
            <v>690</v>
          </cell>
          <cell r="W27">
            <v>657</v>
          </cell>
          <cell r="X27">
            <v>609</v>
          </cell>
          <cell r="Y27">
            <v>562</v>
          </cell>
        </row>
        <row r="28">
          <cell r="B28">
            <v>486</v>
          </cell>
          <cell r="C28">
            <v>447</v>
          </cell>
          <cell r="D28">
            <v>433</v>
          </cell>
          <cell r="E28">
            <v>417</v>
          </cell>
          <cell r="F28">
            <v>429</v>
          </cell>
          <cell r="G28">
            <v>464</v>
          </cell>
          <cell r="H28">
            <v>516</v>
          </cell>
          <cell r="I28">
            <v>582</v>
          </cell>
          <cell r="J28">
            <v>645</v>
          </cell>
          <cell r="K28">
            <v>664</v>
          </cell>
          <cell r="L28">
            <v>680</v>
          </cell>
          <cell r="M28">
            <v>677</v>
          </cell>
          <cell r="N28">
            <v>679</v>
          </cell>
          <cell r="O28">
            <v>706</v>
          </cell>
          <cell r="P28">
            <v>728</v>
          </cell>
          <cell r="Q28">
            <v>696</v>
          </cell>
          <cell r="R28">
            <v>680</v>
          </cell>
          <cell r="S28">
            <v>739</v>
          </cell>
          <cell r="T28">
            <v>733</v>
          </cell>
          <cell r="U28">
            <v>739</v>
          </cell>
          <cell r="V28">
            <v>684</v>
          </cell>
          <cell r="W28">
            <v>649</v>
          </cell>
          <cell r="X28">
            <v>648</v>
          </cell>
          <cell r="Y28">
            <v>563</v>
          </cell>
        </row>
        <row r="29">
          <cell r="B29">
            <v>512</v>
          </cell>
          <cell r="C29">
            <v>465</v>
          </cell>
          <cell r="D29">
            <v>448</v>
          </cell>
          <cell r="E29">
            <v>432</v>
          </cell>
          <cell r="F29">
            <v>438</v>
          </cell>
          <cell r="G29">
            <v>462</v>
          </cell>
          <cell r="H29">
            <v>520</v>
          </cell>
          <cell r="I29">
            <v>589</v>
          </cell>
          <cell r="J29">
            <v>652</v>
          </cell>
          <cell r="K29">
            <v>682</v>
          </cell>
          <cell r="L29">
            <v>691</v>
          </cell>
          <cell r="M29">
            <v>685</v>
          </cell>
          <cell r="N29">
            <v>681</v>
          </cell>
          <cell r="O29">
            <v>729</v>
          </cell>
          <cell r="P29">
            <v>717</v>
          </cell>
          <cell r="Q29">
            <v>703</v>
          </cell>
          <cell r="R29">
            <v>697</v>
          </cell>
          <cell r="S29">
            <v>745</v>
          </cell>
          <cell r="T29">
            <v>726</v>
          </cell>
          <cell r="U29">
            <v>725</v>
          </cell>
          <cell r="V29">
            <v>685</v>
          </cell>
          <cell r="W29">
            <v>656</v>
          </cell>
          <cell r="X29">
            <v>633</v>
          </cell>
          <cell r="Y29">
            <v>584</v>
          </cell>
        </row>
        <row r="30">
          <cell r="B30">
            <v>518</v>
          </cell>
          <cell r="C30">
            <v>481</v>
          </cell>
          <cell r="D30">
            <v>467</v>
          </cell>
          <cell r="E30">
            <v>441</v>
          </cell>
          <cell r="F30">
            <v>446</v>
          </cell>
          <cell r="G30">
            <v>469</v>
          </cell>
          <cell r="H30">
            <v>490</v>
          </cell>
          <cell r="I30">
            <v>519</v>
          </cell>
          <cell r="J30">
            <v>599</v>
          </cell>
          <cell r="K30">
            <v>655</v>
          </cell>
          <cell r="L30">
            <v>673</v>
          </cell>
          <cell r="M30">
            <v>667</v>
          </cell>
          <cell r="N30">
            <v>676</v>
          </cell>
          <cell r="O30">
            <v>712</v>
          </cell>
          <cell r="P30">
            <v>700</v>
          </cell>
          <cell r="Q30">
            <v>681</v>
          </cell>
          <cell r="R30">
            <v>684</v>
          </cell>
          <cell r="S30">
            <v>729</v>
          </cell>
          <cell r="T30">
            <v>726</v>
          </cell>
          <cell r="U30">
            <v>709</v>
          </cell>
          <cell r="V30">
            <v>686</v>
          </cell>
          <cell r="W30">
            <v>624</v>
          </cell>
          <cell r="X30">
            <v>592</v>
          </cell>
          <cell r="Y30">
            <v>565</v>
          </cell>
        </row>
        <row r="31">
          <cell r="B31">
            <v>523</v>
          </cell>
          <cell r="C31">
            <v>479</v>
          </cell>
          <cell r="D31">
            <v>444</v>
          </cell>
          <cell r="E31">
            <v>432</v>
          </cell>
          <cell r="F31">
            <v>421</v>
          </cell>
          <cell r="G31">
            <v>437</v>
          </cell>
          <cell r="H31">
            <v>460</v>
          </cell>
          <cell r="I31">
            <v>489</v>
          </cell>
          <cell r="J31">
            <v>571</v>
          </cell>
          <cell r="K31">
            <v>661</v>
          </cell>
          <cell r="L31">
            <v>708</v>
          </cell>
          <cell r="M31">
            <v>710</v>
          </cell>
          <cell r="N31">
            <v>694</v>
          </cell>
          <cell r="O31">
            <v>690</v>
          </cell>
          <cell r="P31">
            <v>662</v>
          </cell>
          <cell r="Q31">
            <v>676</v>
          </cell>
          <cell r="R31">
            <v>678</v>
          </cell>
          <cell r="S31">
            <v>777</v>
          </cell>
          <cell r="T31">
            <v>790</v>
          </cell>
          <cell r="U31">
            <v>762</v>
          </cell>
          <cell r="V31">
            <v>732</v>
          </cell>
          <cell r="W31">
            <v>687</v>
          </cell>
          <cell r="X31">
            <v>600</v>
          </cell>
          <cell r="Y31">
            <v>561</v>
          </cell>
        </row>
        <row r="32">
          <cell r="B32">
            <v>486</v>
          </cell>
          <cell r="C32">
            <v>451</v>
          </cell>
          <cell r="D32">
            <v>426</v>
          </cell>
          <cell r="E32">
            <v>439</v>
          </cell>
          <cell r="F32">
            <v>425</v>
          </cell>
          <cell r="G32">
            <v>462</v>
          </cell>
          <cell r="H32">
            <v>523</v>
          </cell>
          <cell r="I32">
            <v>607</v>
          </cell>
          <cell r="J32">
            <v>648</v>
          </cell>
          <cell r="K32">
            <v>696</v>
          </cell>
          <cell r="L32">
            <v>699</v>
          </cell>
          <cell r="M32">
            <v>692</v>
          </cell>
          <cell r="N32">
            <v>675</v>
          </cell>
          <cell r="O32">
            <v>719</v>
          </cell>
          <cell r="P32">
            <v>709</v>
          </cell>
          <cell r="Q32">
            <v>697</v>
          </cell>
          <cell r="R32">
            <v>669</v>
          </cell>
          <cell r="S32">
            <v>720</v>
          </cell>
          <cell r="T32">
            <v>734</v>
          </cell>
          <cell r="U32">
            <v>723</v>
          </cell>
          <cell r="V32">
            <v>676</v>
          </cell>
          <cell r="W32">
            <v>663</v>
          </cell>
          <cell r="X32">
            <v>618</v>
          </cell>
          <cell r="Y32">
            <v>563</v>
          </cell>
        </row>
        <row r="33">
          <cell r="B33">
            <v>488</v>
          </cell>
          <cell r="C33">
            <v>460</v>
          </cell>
          <cell r="D33">
            <v>446</v>
          </cell>
          <cell r="E33">
            <v>427</v>
          </cell>
          <cell r="F33">
            <v>437</v>
          </cell>
          <cell r="G33">
            <v>470</v>
          </cell>
          <cell r="H33">
            <v>527</v>
          </cell>
          <cell r="I33">
            <v>588</v>
          </cell>
          <cell r="J33">
            <v>633</v>
          </cell>
          <cell r="K33">
            <v>676</v>
          </cell>
          <cell r="L33">
            <v>678</v>
          </cell>
          <cell r="M33">
            <v>677</v>
          </cell>
          <cell r="N33">
            <v>680</v>
          </cell>
          <cell r="O33">
            <v>717</v>
          </cell>
          <cell r="P33">
            <v>707</v>
          </cell>
          <cell r="Q33">
            <v>681</v>
          </cell>
          <cell r="R33">
            <v>665</v>
          </cell>
          <cell r="S33">
            <v>734</v>
          </cell>
          <cell r="T33">
            <v>748</v>
          </cell>
          <cell r="U33">
            <v>740</v>
          </cell>
          <cell r="V33">
            <v>718</v>
          </cell>
          <cell r="W33">
            <v>668</v>
          </cell>
          <cell r="X33">
            <v>631</v>
          </cell>
          <cell r="Y33">
            <v>582</v>
          </cell>
        </row>
        <row r="34">
          <cell r="B34">
            <v>521</v>
          </cell>
          <cell r="C34">
            <v>473</v>
          </cell>
          <cell r="D34">
            <v>449</v>
          </cell>
          <cell r="E34">
            <v>440</v>
          </cell>
          <cell r="F34">
            <v>440</v>
          </cell>
          <cell r="G34">
            <v>478</v>
          </cell>
          <cell r="H34">
            <v>518</v>
          </cell>
          <cell r="I34">
            <v>585</v>
          </cell>
          <cell r="J34">
            <v>645</v>
          </cell>
          <cell r="K34">
            <v>688</v>
          </cell>
          <cell r="L34">
            <v>696</v>
          </cell>
          <cell r="M34">
            <v>696</v>
          </cell>
          <cell r="N34">
            <v>690</v>
          </cell>
          <cell r="O34">
            <v>723</v>
          </cell>
          <cell r="P34">
            <v>723</v>
          </cell>
          <cell r="Q34">
            <v>699</v>
          </cell>
          <cell r="R34">
            <v>689</v>
          </cell>
          <cell r="S34">
            <v>746</v>
          </cell>
          <cell r="T34">
            <v>746</v>
          </cell>
          <cell r="U34">
            <v>731</v>
          </cell>
          <cell r="V34">
            <v>716</v>
          </cell>
          <cell r="W34">
            <v>668</v>
          </cell>
          <cell r="X34">
            <v>629</v>
          </cell>
          <cell r="Y34">
            <v>554</v>
          </cell>
        </row>
        <row r="35">
          <cell r="B35">
            <v>507</v>
          </cell>
          <cell r="C35">
            <v>459</v>
          </cell>
          <cell r="D35">
            <v>436</v>
          </cell>
          <cell r="E35">
            <v>433</v>
          </cell>
          <cell r="F35">
            <v>433</v>
          </cell>
          <cell r="G35">
            <v>465</v>
          </cell>
          <cell r="H35">
            <v>538</v>
          </cell>
          <cell r="I35">
            <v>600</v>
          </cell>
          <cell r="J35">
            <v>647</v>
          </cell>
          <cell r="K35">
            <v>683</v>
          </cell>
          <cell r="L35">
            <v>691</v>
          </cell>
          <cell r="M35">
            <v>684</v>
          </cell>
          <cell r="N35">
            <v>700</v>
          </cell>
          <cell r="O35">
            <v>721</v>
          </cell>
          <cell r="P35">
            <v>728</v>
          </cell>
          <cell r="Q35">
            <v>697</v>
          </cell>
          <cell r="R35">
            <v>689</v>
          </cell>
          <cell r="S35">
            <v>751</v>
          </cell>
          <cell r="T35">
            <v>758</v>
          </cell>
          <cell r="U35">
            <v>749</v>
          </cell>
          <cell r="V35">
            <v>714</v>
          </cell>
          <cell r="W35">
            <v>677</v>
          </cell>
          <cell r="X35">
            <v>641</v>
          </cell>
          <cell r="Y35">
            <v>592</v>
          </cell>
        </row>
        <row r="36">
          <cell r="B36">
            <v>508</v>
          </cell>
          <cell r="C36">
            <v>477</v>
          </cell>
          <cell r="D36">
            <v>456</v>
          </cell>
          <cell r="E36">
            <v>442</v>
          </cell>
          <cell r="F36">
            <v>441</v>
          </cell>
          <cell r="G36">
            <v>480</v>
          </cell>
          <cell r="H36">
            <v>543</v>
          </cell>
          <cell r="I36">
            <v>600</v>
          </cell>
          <cell r="J36">
            <v>656</v>
          </cell>
          <cell r="K36">
            <v>691</v>
          </cell>
          <cell r="L36">
            <v>704</v>
          </cell>
          <cell r="M36">
            <v>698</v>
          </cell>
          <cell r="N36">
            <v>675</v>
          </cell>
          <cell r="O36">
            <v>731</v>
          </cell>
          <cell r="P36">
            <v>691</v>
          </cell>
          <cell r="Q36">
            <v>690</v>
          </cell>
          <cell r="R36">
            <v>648</v>
          </cell>
          <cell r="S36">
            <v>724</v>
          </cell>
          <cell r="T36">
            <v>732</v>
          </cell>
          <cell r="U36">
            <v>730</v>
          </cell>
          <cell r="V36">
            <v>698</v>
          </cell>
          <cell r="W36">
            <v>650</v>
          </cell>
          <cell r="X36">
            <v>635</v>
          </cell>
          <cell r="Y36">
            <v>587</v>
          </cell>
        </row>
        <row r="37">
          <cell r="B37">
            <v>530</v>
          </cell>
          <cell r="C37">
            <v>474</v>
          </cell>
          <cell r="D37">
            <v>456</v>
          </cell>
          <cell r="E37">
            <v>440</v>
          </cell>
          <cell r="F37">
            <v>437</v>
          </cell>
          <cell r="G37">
            <v>449</v>
          </cell>
          <cell r="H37">
            <v>475</v>
          </cell>
          <cell r="I37">
            <v>513</v>
          </cell>
          <cell r="J37">
            <v>589</v>
          </cell>
          <cell r="K37">
            <v>651</v>
          </cell>
          <cell r="L37">
            <v>657</v>
          </cell>
          <cell r="M37">
            <v>660</v>
          </cell>
          <cell r="N37">
            <v>639</v>
          </cell>
          <cell r="O37">
            <v>694</v>
          </cell>
          <cell r="P37">
            <v>687</v>
          </cell>
          <cell r="Q37">
            <v>658</v>
          </cell>
          <cell r="R37">
            <v>647</v>
          </cell>
          <cell r="S37">
            <v>704</v>
          </cell>
          <cell r="T37">
            <v>729</v>
          </cell>
          <cell r="U37">
            <v>709</v>
          </cell>
          <cell r="V37">
            <v>689</v>
          </cell>
          <cell r="W37">
            <v>617</v>
          </cell>
          <cell r="X37">
            <v>597</v>
          </cell>
          <cell r="Y37">
            <v>562</v>
          </cell>
        </row>
        <row r="38">
          <cell r="B38">
            <v>510</v>
          </cell>
          <cell r="C38">
            <v>470</v>
          </cell>
          <cell r="D38">
            <v>443</v>
          </cell>
          <cell r="E38">
            <v>428</v>
          </cell>
          <cell r="F38">
            <v>430</v>
          </cell>
          <cell r="G38">
            <v>443</v>
          </cell>
          <cell r="H38">
            <v>449</v>
          </cell>
          <cell r="I38">
            <v>481</v>
          </cell>
          <cell r="J38">
            <v>594</v>
          </cell>
          <cell r="K38">
            <v>649</v>
          </cell>
          <cell r="L38">
            <v>687</v>
          </cell>
          <cell r="M38">
            <v>685</v>
          </cell>
          <cell r="N38">
            <v>677</v>
          </cell>
          <cell r="O38">
            <v>659</v>
          </cell>
          <cell r="P38">
            <v>640</v>
          </cell>
          <cell r="Q38">
            <v>635</v>
          </cell>
          <cell r="R38">
            <v>660</v>
          </cell>
          <cell r="S38">
            <v>745</v>
          </cell>
          <cell r="T38">
            <v>772</v>
          </cell>
          <cell r="U38">
            <v>770</v>
          </cell>
          <cell r="V38">
            <v>734</v>
          </cell>
          <cell r="W38">
            <v>690</v>
          </cell>
          <cell r="X38">
            <v>600</v>
          </cell>
          <cell r="Y38">
            <v>528</v>
          </cell>
        </row>
        <row r="39">
          <cell r="B39">
            <v>460</v>
          </cell>
          <cell r="C39">
            <v>434</v>
          </cell>
          <cell r="D39">
            <v>406</v>
          </cell>
          <cell r="E39">
            <v>405</v>
          </cell>
          <cell r="F39">
            <v>399</v>
          </cell>
          <cell r="G39">
            <v>440</v>
          </cell>
          <cell r="H39">
            <v>507</v>
          </cell>
          <cell r="I39">
            <v>568</v>
          </cell>
          <cell r="J39">
            <v>632</v>
          </cell>
          <cell r="K39">
            <v>653</v>
          </cell>
          <cell r="L39">
            <v>648</v>
          </cell>
          <cell r="M39">
            <v>644</v>
          </cell>
          <cell r="N39">
            <v>616</v>
          </cell>
          <cell r="O39">
            <v>673</v>
          </cell>
          <cell r="P39">
            <v>632</v>
          </cell>
          <cell r="Q39">
            <v>615</v>
          </cell>
          <cell r="R39">
            <v>622</v>
          </cell>
          <cell r="S39">
            <v>659</v>
          </cell>
          <cell r="T39">
            <v>696</v>
          </cell>
          <cell r="U39">
            <v>675</v>
          </cell>
          <cell r="V39">
            <v>648</v>
          </cell>
          <cell r="W39">
            <v>616</v>
          </cell>
          <cell r="X39">
            <v>597</v>
          </cell>
          <cell r="Y39">
            <v>523</v>
          </cell>
        </row>
        <row r="40">
          <cell r="B40">
            <v>447</v>
          </cell>
          <cell r="C40">
            <v>406</v>
          </cell>
          <cell r="D40">
            <v>403</v>
          </cell>
          <cell r="E40">
            <v>404</v>
          </cell>
          <cell r="F40">
            <v>385</v>
          </cell>
          <cell r="G40">
            <v>429</v>
          </cell>
          <cell r="H40">
            <v>506</v>
          </cell>
          <cell r="I40">
            <v>568</v>
          </cell>
          <cell r="J40">
            <v>606</v>
          </cell>
          <cell r="K40">
            <v>629</v>
          </cell>
          <cell r="L40">
            <v>620</v>
          </cell>
          <cell r="M40">
            <v>610</v>
          </cell>
          <cell r="N40">
            <v>598</v>
          </cell>
          <cell r="O40">
            <v>632</v>
          </cell>
          <cell r="P40">
            <v>608</v>
          </cell>
          <cell r="Q40">
            <v>593</v>
          </cell>
          <cell r="R40">
            <v>586</v>
          </cell>
          <cell r="S40">
            <v>671</v>
          </cell>
          <cell r="T40">
            <v>690</v>
          </cell>
          <cell r="U40">
            <v>690</v>
          </cell>
          <cell r="V40">
            <v>660</v>
          </cell>
          <cell r="W40">
            <v>615</v>
          </cell>
          <cell r="X40">
            <v>597</v>
          </cell>
          <cell r="Y40">
            <v>501</v>
          </cell>
        </row>
        <row r="41">
          <cell r="B41">
            <v>463</v>
          </cell>
          <cell r="C41">
            <v>443</v>
          </cell>
          <cell r="D41">
            <v>436</v>
          </cell>
          <cell r="E41">
            <v>396</v>
          </cell>
          <cell r="F41">
            <v>425</v>
          </cell>
          <cell r="G41">
            <v>452</v>
          </cell>
          <cell r="H41">
            <v>509</v>
          </cell>
          <cell r="I41">
            <v>578</v>
          </cell>
          <cell r="J41">
            <v>629</v>
          </cell>
          <cell r="K41">
            <v>654</v>
          </cell>
          <cell r="L41">
            <v>640</v>
          </cell>
          <cell r="M41">
            <v>626</v>
          </cell>
          <cell r="N41">
            <v>625</v>
          </cell>
          <cell r="O41">
            <v>664</v>
          </cell>
          <cell r="P41">
            <v>640</v>
          </cell>
          <cell r="Q41">
            <v>640</v>
          </cell>
          <cell r="R41">
            <v>609</v>
          </cell>
          <cell r="S41">
            <v>677</v>
          </cell>
          <cell r="T41">
            <v>726</v>
          </cell>
          <cell r="U41">
            <v>704</v>
          </cell>
          <cell r="V41">
            <v>675</v>
          </cell>
          <cell r="W41">
            <v>629</v>
          </cell>
          <cell r="X41">
            <v>592</v>
          </cell>
          <cell r="Y41">
            <v>519</v>
          </cell>
        </row>
        <row r="42">
          <cell r="B42">
            <v>474</v>
          </cell>
          <cell r="C42">
            <v>445</v>
          </cell>
          <cell r="D42">
            <v>407</v>
          </cell>
          <cell r="E42">
            <v>421</v>
          </cell>
          <cell r="F42">
            <v>426</v>
          </cell>
          <cell r="G42">
            <v>438</v>
          </cell>
          <cell r="H42">
            <v>522</v>
          </cell>
          <cell r="I42">
            <v>595</v>
          </cell>
          <cell r="J42">
            <v>617</v>
          </cell>
          <cell r="K42">
            <v>654</v>
          </cell>
          <cell r="L42">
            <v>650</v>
          </cell>
          <cell r="M42">
            <v>637</v>
          </cell>
          <cell r="N42">
            <v>622</v>
          </cell>
          <cell r="O42">
            <v>655</v>
          </cell>
          <cell r="P42">
            <v>659</v>
          </cell>
          <cell r="Q42">
            <v>640</v>
          </cell>
          <cell r="R42">
            <v>620</v>
          </cell>
          <cell r="S42">
            <v>689</v>
          </cell>
          <cell r="T42">
            <v>719</v>
          </cell>
          <cell r="U42">
            <v>719</v>
          </cell>
          <cell r="V42">
            <v>669</v>
          </cell>
          <cell r="W42">
            <v>627</v>
          </cell>
          <cell r="X42">
            <v>609</v>
          </cell>
          <cell r="Y42">
            <v>522</v>
          </cell>
        </row>
        <row r="43">
          <cell r="B43">
            <v>487</v>
          </cell>
          <cell r="C43">
            <v>426</v>
          </cell>
          <cell r="D43">
            <v>424</v>
          </cell>
          <cell r="E43">
            <v>413</v>
          </cell>
          <cell r="F43">
            <v>416</v>
          </cell>
          <cell r="G43">
            <v>451</v>
          </cell>
          <cell r="H43">
            <v>523</v>
          </cell>
          <cell r="I43">
            <v>603</v>
          </cell>
          <cell r="J43">
            <v>658</v>
          </cell>
          <cell r="K43">
            <v>660</v>
          </cell>
          <cell r="L43">
            <v>664</v>
          </cell>
          <cell r="M43">
            <v>657</v>
          </cell>
          <cell r="N43">
            <v>628</v>
          </cell>
          <cell r="O43">
            <v>655</v>
          </cell>
          <cell r="P43">
            <v>642</v>
          </cell>
          <cell r="Q43">
            <v>630</v>
          </cell>
          <cell r="R43">
            <v>609</v>
          </cell>
          <cell r="S43">
            <v>679</v>
          </cell>
          <cell r="T43">
            <v>703</v>
          </cell>
          <cell r="U43">
            <v>696</v>
          </cell>
          <cell r="V43">
            <v>670</v>
          </cell>
          <cell r="W43">
            <v>620</v>
          </cell>
          <cell r="X43">
            <v>603</v>
          </cell>
          <cell r="Y43">
            <v>559</v>
          </cell>
        </row>
        <row r="44">
          <cell r="B44">
            <v>486</v>
          </cell>
          <cell r="C44">
            <v>451</v>
          </cell>
          <cell r="D44">
            <v>425</v>
          </cell>
          <cell r="E44">
            <v>401</v>
          </cell>
          <cell r="F44">
            <v>405</v>
          </cell>
          <cell r="G44">
            <v>432</v>
          </cell>
          <cell r="H44">
            <v>468</v>
          </cell>
          <cell r="I44">
            <v>499</v>
          </cell>
          <cell r="J44">
            <v>591</v>
          </cell>
          <cell r="K44">
            <v>618</v>
          </cell>
          <cell r="L44">
            <v>638</v>
          </cell>
          <cell r="M44">
            <v>626</v>
          </cell>
          <cell r="N44">
            <v>625</v>
          </cell>
          <cell r="O44">
            <v>665</v>
          </cell>
          <cell r="P44">
            <v>661</v>
          </cell>
          <cell r="Q44">
            <v>663</v>
          </cell>
          <cell r="R44">
            <v>645</v>
          </cell>
          <cell r="S44">
            <v>683</v>
          </cell>
          <cell r="T44">
            <v>703</v>
          </cell>
          <cell r="U44">
            <v>670</v>
          </cell>
          <cell r="V44">
            <v>639</v>
          </cell>
          <cell r="W44">
            <v>610</v>
          </cell>
          <cell r="X44">
            <v>568</v>
          </cell>
          <cell r="Y44">
            <v>529</v>
          </cell>
        </row>
        <row r="45">
          <cell r="B45">
            <v>467</v>
          </cell>
          <cell r="C45">
            <v>423</v>
          </cell>
          <cell r="D45">
            <v>404</v>
          </cell>
          <cell r="E45">
            <v>386</v>
          </cell>
          <cell r="F45">
            <v>387</v>
          </cell>
          <cell r="G45">
            <v>395</v>
          </cell>
          <cell r="H45">
            <v>421</v>
          </cell>
          <cell r="I45">
            <v>467</v>
          </cell>
          <cell r="J45">
            <v>569</v>
          </cell>
          <cell r="K45">
            <v>615</v>
          </cell>
          <cell r="L45">
            <v>647</v>
          </cell>
          <cell r="M45">
            <v>670</v>
          </cell>
          <cell r="N45">
            <v>665</v>
          </cell>
          <cell r="O45">
            <v>670</v>
          </cell>
          <cell r="P45">
            <v>651</v>
          </cell>
          <cell r="Q45">
            <v>640</v>
          </cell>
          <cell r="R45">
            <v>682</v>
          </cell>
          <cell r="S45">
            <v>719</v>
          </cell>
          <cell r="T45">
            <v>726</v>
          </cell>
          <cell r="U45">
            <v>718</v>
          </cell>
          <cell r="V45">
            <v>687</v>
          </cell>
          <cell r="W45">
            <v>640</v>
          </cell>
          <cell r="X45">
            <v>578</v>
          </cell>
          <cell r="Y45">
            <v>511</v>
          </cell>
        </row>
        <row r="46">
          <cell r="B46">
            <v>441</v>
          </cell>
          <cell r="C46">
            <v>404</v>
          </cell>
          <cell r="D46">
            <v>391</v>
          </cell>
          <cell r="E46">
            <v>374</v>
          </cell>
          <cell r="F46">
            <v>387</v>
          </cell>
          <cell r="G46">
            <v>424</v>
          </cell>
          <cell r="H46">
            <v>497</v>
          </cell>
          <cell r="I46">
            <v>554</v>
          </cell>
          <cell r="J46">
            <v>625</v>
          </cell>
          <cell r="K46">
            <v>647</v>
          </cell>
          <cell r="L46">
            <v>646</v>
          </cell>
          <cell r="M46">
            <v>629</v>
          </cell>
          <cell r="N46">
            <v>637</v>
          </cell>
          <cell r="O46">
            <v>666</v>
          </cell>
          <cell r="P46">
            <v>679</v>
          </cell>
          <cell r="Q46">
            <v>650</v>
          </cell>
          <cell r="R46">
            <v>644</v>
          </cell>
          <cell r="S46">
            <v>684</v>
          </cell>
          <cell r="T46">
            <v>695</v>
          </cell>
          <cell r="U46">
            <v>686</v>
          </cell>
          <cell r="V46">
            <v>662</v>
          </cell>
          <cell r="W46">
            <v>604</v>
          </cell>
          <cell r="X46">
            <v>592</v>
          </cell>
          <cell r="Y46">
            <v>525</v>
          </cell>
        </row>
        <row r="47">
          <cell r="B47">
            <v>453</v>
          </cell>
          <cell r="C47">
            <v>425</v>
          </cell>
          <cell r="D47">
            <v>401</v>
          </cell>
          <cell r="E47">
            <v>391</v>
          </cell>
          <cell r="F47">
            <v>396</v>
          </cell>
          <cell r="G47">
            <v>433</v>
          </cell>
          <cell r="H47">
            <v>501</v>
          </cell>
          <cell r="I47">
            <v>561</v>
          </cell>
          <cell r="J47">
            <v>623</v>
          </cell>
          <cell r="K47">
            <v>645</v>
          </cell>
          <cell r="L47">
            <v>632</v>
          </cell>
          <cell r="M47">
            <v>630</v>
          </cell>
          <cell r="N47">
            <v>610</v>
          </cell>
          <cell r="O47">
            <v>647</v>
          </cell>
          <cell r="P47">
            <v>666</v>
          </cell>
          <cell r="Q47">
            <v>643</v>
          </cell>
          <cell r="R47">
            <v>621</v>
          </cell>
          <cell r="S47">
            <v>673</v>
          </cell>
          <cell r="T47">
            <v>695</v>
          </cell>
          <cell r="U47">
            <v>688</v>
          </cell>
          <cell r="V47">
            <v>655</v>
          </cell>
          <cell r="W47">
            <v>613</v>
          </cell>
          <cell r="X47">
            <v>589</v>
          </cell>
          <cell r="Y47">
            <v>544</v>
          </cell>
        </row>
        <row r="48">
          <cell r="B48">
            <v>470</v>
          </cell>
          <cell r="C48">
            <v>433</v>
          </cell>
          <cell r="D48">
            <v>417</v>
          </cell>
          <cell r="E48">
            <v>411</v>
          </cell>
          <cell r="F48">
            <v>415</v>
          </cell>
          <cell r="G48">
            <v>443</v>
          </cell>
          <cell r="H48">
            <v>499</v>
          </cell>
          <cell r="I48">
            <v>559</v>
          </cell>
          <cell r="J48">
            <v>606</v>
          </cell>
          <cell r="K48">
            <v>640</v>
          </cell>
          <cell r="L48">
            <v>621</v>
          </cell>
          <cell r="M48">
            <v>625</v>
          </cell>
          <cell r="N48">
            <v>611</v>
          </cell>
          <cell r="O48">
            <v>670</v>
          </cell>
          <cell r="P48">
            <v>648</v>
          </cell>
          <cell r="Q48">
            <v>643</v>
          </cell>
          <cell r="R48">
            <v>622</v>
          </cell>
          <cell r="S48">
            <v>671</v>
          </cell>
          <cell r="T48">
            <v>696</v>
          </cell>
          <cell r="U48">
            <v>690</v>
          </cell>
          <cell r="V48">
            <v>661</v>
          </cell>
          <cell r="W48">
            <v>612</v>
          </cell>
          <cell r="X48">
            <v>594</v>
          </cell>
          <cell r="Y48">
            <v>554</v>
          </cell>
        </row>
        <row r="49">
          <cell r="B49">
            <v>471</v>
          </cell>
          <cell r="C49">
            <v>429</v>
          </cell>
          <cell r="D49">
            <v>407</v>
          </cell>
          <cell r="E49">
            <v>405</v>
          </cell>
          <cell r="F49">
            <v>403</v>
          </cell>
          <cell r="G49">
            <v>428</v>
          </cell>
          <cell r="H49">
            <v>503</v>
          </cell>
          <cell r="I49">
            <v>545</v>
          </cell>
          <cell r="J49">
            <v>606</v>
          </cell>
          <cell r="K49">
            <v>627</v>
          </cell>
          <cell r="L49">
            <v>636</v>
          </cell>
          <cell r="M49">
            <v>615</v>
          </cell>
          <cell r="N49">
            <v>624</v>
          </cell>
          <cell r="O49">
            <v>674</v>
          </cell>
          <cell r="P49">
            <v>665</v>
          </cell>
          <cell r="Q49">
            <v>638</v>
          </cell>
          <cell r="R49">
            <v>625</v>
          </cell>
          <cell r="S49">
            <v>654</v>
          </cell>
          <cell r="T49">
            <v>696</v>
          </cell>
          <cell r="U49">
            <v>707</v>
          </cell>
          <cell r="V49">
            <v>668</v>
          </cell>
          <cell r="W49">
            <v>621</v>
          </cell>
          <cell r="X49">
            <v>596</v>
          </cell>
          <cell r="Y49">
            <v>548</v>
          </cell>
        </row>
        <row r="50">
          <cell r="B50">
            <v>496</v>
          </cell>
          <cell r="C50">
            <v>433</v>
          </cell>
          <cell r="D50">
            <v>413</v>
          </cell>
          <cell r="E50">
            <v>401</v>
          </cell>
          <cell r="F50">
            <v>401</v>
          </cell>
          <cell r="G50">
            <v>432</v>
          </cell>
          <cell r="H50">
            <v>502</v>
          </cell>
          <cell r="I50">
            <v>551</v>
          </cell>
          <cell r="J50">
            <v>613</v>
          </cell>
          <cell r="K50">
            <v>640</v>
          </cell>
          <cell r="L50">
            <v>635</v>
          </cell>
          <cell r="M50">
            <v>622</v>
          </cell>
          <cell r="N50">
            <v>617</v>
          </cell>
          <cell r="O50">
            <v>670</v>
          </cell>
          <cell r="P50">
            <v>673</v>
          </cell>
          <cell r="Q50">
            <v>660</v>
          </cell>
          <cell r="R50">
            <v>657</v>
          </cell>
          <cell r="S50">
            <v>680</v>
          </cell>
          <cell r="T50">
            <v>698</v>
          </cell>
          <cell r="U50">
            <v>684</v>
          </cell>
          <cell r="V50">
            <v>648</v>
          </cell>
          <cell r="W50">
            <v>616</v>
          </cell>
          <cell r="X50">
            <v>596</v>
          </cell>
          <cell r="Y50">
            <v>542</v>
          </cell>
        </row>
        <row r="51">
          <cell r="B51">
            <v>473</v>
          </cell>
          <cell r="C51">
            <v>452</v>
          </cell>
          <cell r="D51">
            <v>427</v>
          </cell>
          <cell r="E51">
            <v>427</v>
          </cell>
          <cell r="F51">
            <v>399</v>
          </cell>
          <cell r="G51">
            <v>423</v>
          </cell>
          <cell r="H51">
            <v>454</v>
          </cell>
          <cell r="I51">
            <v>483</v>
          </cell>
          <cell r="J51">
            <v>565</v>
          </cell>
          <cell r="K51">
            <v>621</v>
          </cell>
          <cell r="L51">
            <v>629</v>
          </cell>
          <cell r="M51">
            <v>645</v>
          </cell>
          <cell r="N51">
            <v>650</v>
          </cell>
          <cell r="O51">
            <v>698</v>
          </cell>
          <cell r="P51">
            <v>703</v>
          </cell>
          <cell r="Q51">
            <v>653</v>
          </cell>
          <cell r="R51">
            <v>650</v>
          </cell>
          <cell r="S51">
            <v>666</v>
          </cell>
          <cell r="T51">
            <v>699</v>
          </cell>
          <cell r="U51">
            <v>679</v>
          </cell>
          <cell r="V51">
            <v>655</v>
          </cell>
          <cell r="W51">
            <v>609</v>
          </cell>
          <cell r="X51">
            <v>580</v>
          </cell>
          <cell r="Y51">
            <v>553</v>
          </cell>
        </row>
        <row r="52">
          <cell r="B52">
            <v>481</v>
          </cell>
          <cell r="C52">
            <v>442</v>
          </cell>
          <cell r="D52">
            <v>412</v>
          </cell>
          <cell r="E52">
            <v>401</v>
          </cell>
          <cell r="F52">
            <v>392</v>
          </cell>
          <cell r="G52">
            <v>416</v>
          </cell>
          <cell r="H52">
            <v>416</v>
          </cell>
          <cell r="I52">
            <v>458</v>
          </cell>
          <cell r="J52">
            <v>558</v>
          </cell>
          <cell r="K52">
            <v>643</v>
          </cell>
          <cell r="L52">
            <v>661</v>
          </cell>
          <cell r="M52">
            <v>664</v>
          </cell>
          <cell r="N52">
            <v>661</v>
          </cell>
          <cell r="O52">
            <v>649</v>
          </cell>
          <cell r="P52">
            <v>636</v>
          </cell>
          <cell r="Q52">
            <v>639</v>
          </cell>
          <cell r="R52">
            <v>640</v>
          </cell>
          <cell r="S52">
            <v>697</v>
          </cell>
          <cell r="T52">
            <v>750</v>
          </cell>
          <cell r="U52">
            <v>746</v>
          </cell>
          <cell r="V52">
            <v>696</v>
          </cell>
          <cell r="W52">
            <v>657</v>
          </cell>
          <cell r="X52">
            <v>599</v>
          </cell>
          <cell r="Y52">
            <v>509</v>
          </cell>
        </row>
        <row r="53">
          <cell r="B53">
            <v>449</v>
          </cell>
          <cell r="C53">
            <v>403</v>
          </cell>
          <cell r="D53">
            <v>397</v>
          </cell>
          <cell r="E53">
            <v>370</v>
          </cell>
          <cell r="F53">
            <v>395</v>
          </cell>
          <cell r="G53">
            <v>431</v>
          </cell>
          <cell r="H53">
            <v>498</v>
          </cell>
          <cell r="I53">
            <v>586</v>
          </cell>
          <cell r="J53">
            <v>659</v>
          </cell>
          <cell r="K53">
            <v>684</v>
          </cell>
          <cell r="L53">
            <v>692</v>
          </cell>
          <cell r="M53">
            <v>691</v>
          </cell>
          <cell r="N53">
            <v>692</v>
          </cell>
          <cell r="O53">
            <v>737</v>
          </cell>
          <cell r="P53">
            <v>720</v>
          </cell>
          <cell r="Q53">
            <v>712</v>
          </cell>
          <cell r="R53">
            <v>670</v>
          </cell>
          <cell r="S53">
            <v>701</v>
          </cell>
          <cell r="T53">
            <v>720</v>
          </cell>
          <cell r="U53">
            <v>719</v>
          </cell>
          <cell r="V53">
            <v>677</v>
          </cell>
          <cell r="W53">
            <v>643</v>
          </cell>
          <cell r="X53">
            <v>596</v>
          </cell>
          <cell r="Y53">
            <v>553</v>
          </cell>
        </row>
        <row r="54">
          <cell r="B54">
            <v>488</v>
          </cell>
          <cell r="C54">
            <v>446</v>
          </cell>
          <cell r="D54">
            <v>438</v>
          </cell>
          <cell r="E54">
            <v>428</v>
          </cell>
          <cell r="F54">
            <v>407</v>
          </cell>
          <cell r="G54">
            <v>448</v>
          </cell>
          <cell r="H54">
            <v>525</v>
          </cell>
          <cell r="I54">
            <v>564</v>
          </cell>
          <cell r="J54">
            <v>615</v>
          </cell>
          <cell r="K54">
            <v>651</v>
          </cell>
          <cell r="L54">
            <v>640</v>
          </cell>
          <cell r="M54">
            <v>642</v>
          </cell>
          <cell r="N54">
            <v>657</v>
          </cell>
          <cell r="O54">
            <v>690</v>
          </cell>
          <cell r="P54">
            <v>684</v>
          </cell>
          <cell r="Q54">
            <v>674</v>
          </cell>
          <cell r="R54">
            <v>662</v>
          </cell>
          <cell r="S54">
            <v>691</v>
          </cell>
          <cell r="T54">
            <v>726</v>
          </cell>
          <cell r="U54">
            <v>720</v>
          </cell>
          <cell r="V54">
            <v>698</v>
          </cell>
          <cell r="W54">
            <v>662</v>
          </cell>
          <cell r="X54">
            <v>604</v>
          </cell>
          <cell r="Y54">
            <v>564</v>
          </cell>
        </row>
        <row r="55">
          <cell r="B55">
            <v>507</v>
          </cell>
          <cell r="C55">
            <v>454</v>
          </cell>
          <cell r="D55">
            <v>435</v>
          </cell>
          <cell r="E55">
            <v>433</v>
          </cell>
          <cell r="F55">
            <v>432</v>
          </cell>
          <cell r="G55">
            <v>467</v>
          </cell>
          <cell r="H55">
            <v>537</v>
          </cell>
          <cell r="I55">
            <v>589</v>
          </cell>
          <cell r="J55">
            <v>648</v>
          </cell>
          <cell r="K55">
            <v>673</v>
          </cell>
          <cell r="L55">
            <v>673</v>
          </cell>
          <cell r="M55">
            <v>666</v>
          </cell>
          <cell r="N55">
            <v>663</v>
          </cell>
          <cell r="O55">
            <v>723</v>
          </cell>
          <cell r="P55">
            <v>707</v>
          </cell>
          <cell r="Q55">
            <v>692</v>
          </cell>
          <cell r="R55">
            <v>680</v>
          </cell>
          <cell r="S55">
            <v>714</v>
          </cell>
          <cell r="T55">
            <v>754</v>
          </cell>
          <cell r="U55">
            <v>754</v>
          </cell>
          <cell r="V55">
            <v>708</v>
          </cell>
          <cell r="W55">
            <v>675</v>
          </cell>
          <cell r="X55">
            <v>626</v>
          </cell>
          <cell r="Y55">
            <v>579</v>
          </cell>
        </row>
        <row r="56">
          <cell r="B56">
            <v>499</v>
          </cell>
          <cell r="C56">
            <v>472</v>
          </cell>
          <cell r="D56">
            <v>447</v>
          </cell>
          <cell r="E56">
            <v>426</v>
          </cell>
          <cell r="F56">
            <v>447</v>
          </cell>
          <cell r="G56">
            <v>447</v>
          </cell>
          <cell r="H56">
            <v>520</v>
          </cell>
          <cell r="I56">
            <v>594</v>
          </cell>
          <cell r="J56">
            <v>647</v>
          </cell>
          <cell r="K56">
            <v>694</v>
          </cell>
          <cell r="L56">
            <v>667</v>
          </cell>
          <cell r="M56">
            <v>681</v>
          </cell>
          <cell r="N56">
            <v>664</v>
          </cell>
          <cell r="O56">
            <v>719</v>
          </cell>
          <cell r="P56">
            <v>724</v>
          </cell>
          <cell r="Q56">
            <v>692</v>
          </cell>
          <cell r="R56">
            <v>677</v>
          </cell>
          <cell r="S56">
            <v>705</v>
          </cell>
          <cell r="T56">
            <v>752</v>
          </cell>
          <cell r="U56">
            <v>739</v>
          </cell>
          <cell r="V56">
            <v>709</v>
          </cell>
          <cell r="W56">
            <v>673</v>
          </cell>
          <cell r="X56">
            <v>676</v>
          </cell>
          <cell r="Y56">
            <v>594</v>
          </cell>
        </row>
        <row r="57">
          <cell r="B57">
            <v>501</v>
          </cell>
          <cell r="C57">
            <v>498</v>
          </cell>
          <cell r="D57">
            <v>447</v>
          </cell>
          <cell r="E57">
            <v>446</v>
          </cell>
          <cell r="F57">
            <v>452</v>
          </cell>
          <cell r="G57">
            <v>488</v>
          </cell>
          <cell r="H57">
            <v>540</v>
          </cell>
          <cell r="I57">
            <v>601</v>
          </cell>
          <cell r="J57">
            <v>666</v>
          </cell>
          <cell r="K57">
            <v>691</v>
          </cell>
          <cell r="L57">
            <v>704</v>
          </cell>
          <cell r="M57">
            <v>703</v>
          </cell>
          <cell r="N57">
            <v>690</v>
          </cell>
          <cell r="O57">
            <v>729</v>
          </cell>
          <cell r="P57">
            <v>729</v>
          </cell>
          <cell r="Q57">
            <v>691</v>
          </cell>
          <cell r="R57">
            <v>672</v>
          </cell>
          <cell r="S57">
            <v>698</v>
          </cell>
          <cell r="T57">
            <v>736</v>
          </cell>
          <cell r="U57">
            <v>744</v>
          </cell>
          <cell r="V57">
            <v>692</v>
          </cell>
          <cell r="W57">
            <v>660</v>
          </cell>
          <cell r="X57">
            <v>629</v>
          </cell>
          <cell r="Y57">
            <v>585</v>
          </cell>
        </row>
        <row r="58">
          <cell r="B58">
            <v>534</v>
          </cell>
          <cell r="C58">
            <v>487</v>
          </cell>
          <cell r="D58">
            <v>465</v>
          </cell>
          <cell r="E58">
            <v>462</v>
          </cell>
          <cell r="F58">
            <v>452</v>
          </cell>
          <cell r="G58">
            <v>475</v>
          </cell>
          <cell r="H58">
            <v>487</v>
          </cell>
          <cell r="I58">
            <v>527</v>
          </cell>
          <cell r="J58">
            <v>615</v>
          </cell>
          <cell r="K58">
            <v>656</v>
          </cell>
          <cell r="L58">
            <v>678</v>
          </cell>
          <cell r="M58">
            <v>685</v>
          </cell>
          <cell r="N58">
            <v>681</v>
          </cell>
          <cell r="O58">
            <v>727</v>
          </cell>
          <cell r="P58">
            <v>719</v>
          </cell>
          <cell r="Q58">
            <v>675</v>
          </cell>
          <cell r="R58">
            <v>664</v>
          </cell>
          <cell r="S58">
            <v>682</v>
          </cell>
          <cell r="T58">
            <v>744</v>
          </cell>
          <cell r="U58">
            <v>728</v>
          </cell>
          <cell r="V58">
            <v>682</v>
          </cell>
          <cell r="W58">
            <v>643</v>
          </cell>
          <cell r="X58">
            <v>599</v>
          </cell>
          <cell r="Y58">
            <v>572</v>
          </cell>
        </row>
        <row r="59">
          <cell r="B59">
            <v>519</v>
          </cell>
          <cell r="C59">
            <v>466</v>
          </cell>
          <cell r="D59">
            <v>437</v>
          </cell>
          <cell r="E59">
            <v>418</v>
          </cell>
          <cell r="F59">
            <v>419</v>
          </cell>
          <cell r="G59">
            <v>445</v>
          </cell>
          <cell r="H59">
            <v>442</v>
          </cell>
          <cell r="I59">
            <v>520</v>
          </cell>
          <cell r="J59">
            <v>583</v>
          </cell>
          <cell r="K59">
            <v>667</v>
          </cell>
          <cell r="L59">
            <v>707</v>
          </cell>
          <cell r="M59">
            <v>695</v>
          </cell>
          <cell r="N59">
            <v>696</v>
          </cell>
          <cell r="O59">
            <v>677</v>
          </cell>
          <cell r="P59">
            <v>628</v>
          </cell>
          <cell r="Q59">
            <v>632</v>
          </cell>
          <cell r="R59">
            <v>646</v>
          </cell>
          <cell r="S59">
            <v>698</v>
          </cell>
          <cell r="T59">
            <v>763</v>
          </cell>
          <cell r="U59">
            <v>752</v>
          </cell>
          <cell r="V59">
            <v>718</v>
          </cell>
          <cell r="W59">
            <v>672</v>
          </cell>
          <cell r="X59">
            <v>594</v>
          </cell>
          <cell r="Y59">
            <v>531</v>
          </cell>
        </row>
        <row r="60">
          <cell r="B60">
            <v>475</v>
          </cell>
          <cell r="C60">
            <v>439</v>
          </cell>
          <cell r="D60">
            <v>424</v>
          </cell>
          <cell r="E60">
            <v>408</v>
          </cell>
          <cell r="F60">
            <v>411</v>
          </cell>
          <cell r="G60">
            <v>445</v>
          </cell>
          <cell r="H60">
            <v>495</v>
          </cell>
          <cell r="I60">
            <v>568</v>
          </cell>
          <cell r="J60">
            <v>629</v>
          </cell>
          <cell r="K60">
            <v>662</v>
          </cell>
          <cell r="L60">
            <v>669</v>
          </cell>
          <cell r="M60">
            <v>674</v>
          </cell>
          <cell r="N60">
            <v>670</v>
          </cell>
          <cell r="O60">
            <v>722</v>
          </cell>
          <cell r="P60">
            <v>704</v>
          </cell>
          <cell r="Q60">
            <v>667</v>
          </cell>
          <cell r="R60">
            <v>651</v>
          </cell>
          <cell r="S60">
            <v>679</v>
          </cell>
          <cell r="T60">
            <v>711</v>
          </cell>
          <cell r="U60">
            <v>698</v>
          </cell>
          <cell r="V60">
            <v>675</v>
          </cell>
          <cell r="W60">
            <v>626</v>
          </cell>
          <cell r="X60">
            <v>598</v>
          </cell>
          <cell r="Y60">
            <v>551</v>
          </cell>
        </row>
        <row r="61">
          <cell r="B61">
            <v>492</v>
          </cell>
          <cell r="C61">
            <v>451</v>
          </cell>
          <cell r="D61">
            <v>426</v>
          </cell>
          <cell r="E61">
            <v>404</v>
          </cell>
          <cell r="F61">
            <v>424</v>
          </cell>
          <cell r="G61">
            <v>419</v>
          </cell>
          <cell r="H61">
            <v>427</v>
          </cell>
          <cell r="I61">
            <v>477</v>
          </cell>
          <cell r="J61">
            <v>529</v>
          </cell>
          <cell r="K61">
            <v>593</v>
          </cell>
          <cell r="L61">
            <v>604</v>
          </cell>
          <cell r="M61">
            <v>619</v>
          </cell>
          <cell r="N61">
            <v>603</v>
          </cell>
          <cell r="O61">
            <v>661</v>
          </cell>
          <cell r="P61">
            <v>671</v>
          </cell>
          <cell r="Q61">
            <v>658</v>
          </cell>
          <cell r="R61">
            <v>611</v>
          </cell>
          <cell r="S61">
            <v>647</v>
          </cell>
          <cell r="T61">
            <v>694</v>
          </cell>
          <cell r="U61">
            <v>688</v>
          </cell>
          <cell r="V61">
            <v>649</v>
          </cell>
          <cell r="W61">
            <v>610</v>
          </cell>
          <cell r="X61">
            <v>613</v>
          </cell>
          <cell r="Y61">
            <v>613</v>
          </cell>
        </row>
        <row r="62">
          <cell r="B62">
            <v>477</v>
          </cell>
          <cell r="C62">
            <v>426</v>
          </cell>
          <cell r="D62">
            <v>424</v>
          </cell>
          <cell r="E62">
            <v>407</v>
          </cell>
          <cell r="F62">
            <v>415</v>
          </cell>
          <cell r="G62">
            <v>451</v>
          </cell>
          <cell r="H62">
            <v>526</v>
          </cell>
          <cell r="I62">
            <v>588</v>
          </cell>
          <cell r="J62">
            <v>639</v>
          </cell>
          <cell r="K62">
            <v>683</v>
          </cell>
          <cell r="L62">
            <v>673</v>
          </cell>
          <cell r="M62">
            <v>692</v>
          </cell>
          <cell r="N62">
            <v>675</v>
          </cell>
          <cell r="O62">
            <v>719</v>
          </cell>
          <cell r="P62">
            <v>701</v>
          </cell>
          <cell r="Q62">
            <v>694</v>
          </cell>
          <cell r="R62">
            <v>647</v>
          </cell>
          <cell r="S62">
            <v>683</v>
          </cell>
          <cell r="T62">
            <v>729</v>
          </cell>
          <cell r="U62">
            <v>735</v>
          </cell>
          <cell r="V62">
            <v>703</v>
          </cell>
          <cell r="W62">
            <v>663</v>
          </cell>
          <cell r="X62">
            <v>632</v>
          </cell>
          <cell r="Y62">
            <v>573</v>
          </cell>
        </row>
        <row r="63">
          <cell r="B63">
            <v>498</v>
          </cell>
          <cell r="C63">
            <v>463</v>
          </cell>
          <cell r="D63">
            <v>429</v>
          </cell>
          <cell r="E63">
            <v>426</v>
          </cell>
          <cell r="F63">
            <v>422</v>
          </cell>
          <cell r="G63">
            <v>467</v>
          </cell>
          <cell r="H63">
            <v>519</v>
          </cell>
          <cell r="I63">
            <v>578</v>
          </cell>
          <cell r="J63">
            <v>668</v>
          </cell>
          <cell r="K63">
            <v>672</v>
          </cell>
          <cell r="L63">
            <v>655</v>
          </cell>
          <cell r="M63">
            <v>665</v>
          </cell>
          <cell r="N63">
            <v>662</v>
          </cell>
          <cell r="O63">
            <v>714</v>
          </cell>
          <cell r="P63">
            <v>708</v>
          </cell>
          <cell r="Q63">
            <v>698</v>
          </cell>
          <cell r="R63">
            <v>673</v>
          </cell>
          <cell r="S63">
            <v>664</v>
          </cell>
          <cell r="T63">
            <v>724</v>
          </cell>
          <cell r="U63">
            <v>731</v>
          </cell>
          <cell r="V63">
            <v>685</v>
          </cell>
          <cell r="W63">
            <v>646</v>
          </cell>
          <cell r="X63">
            <v>627</v>
          </cell>
          <cell r="Y63">
            <v>574</v>
          </cell>
        </row>
        <row r="64">
          <cell r="B64">
            <v>480</v>
          </cell>
          <cell r="C64">
            <v>449</v>
          </cell>
          <cell r="D64">
            <v>434</v>
          </cell>
          <cell r="E64">
            <v>412</v>
          </cell>
          <cell r="F64">
            <v>419</v>
          </cell>
          <cell r="G64">
            <v>459</v>
          </cell>
          <cell r="H64">
            <v>515</v>
          </cell>
          <cell r="I64">
            <v>585</v>
          </cell>
          <cell r="J64">
            <v>642</v>
          </cell>
          <cell r="K64">
            <v>678</v>
          </cell>
          <cell r="L64">
            <v>660</v>
          </cell>
          <cell r="M64">
            <v>649</v>
          </cell>
          <cell r="N64">
            <v>652</v>
          </cell>
          <cell r="O64">
            <v>696</v>
          </cell>
          <cell r="P64">
            <v>696</v>
          </cell>
          <cell r="Q64">
            <v>680</v>
          </cell>
          <cell r="R64">
            <v>654</v>
          </cell>
          <cell r="S64">
            <v>684</v>
          </cell>
          <cell r="T64">
            <v>721</v>
          </cell>
          <cell r="U64">
            <v>706</v>
          </cell>
          <cell r="V64">
            <v>675</v>
          </cell>
          <cell r="W64">
            <v>638</v>
          </cell>
          <cell r="X64">
            <v>615</v>
          </cell>
          <cell r="Y64">
            <v>582</v>
          </cell>
        </row>
        <row r="65">
          <cell r="B65">
            <v>502</v>
          </cell>
          <cell r="C65">
            <v>453</v>
          </cell>
          <cell r="D65">
            <v>442</v>
          </cell>
          <cell r="E65">
            <v>427</v>
          </cell>
          <cell r="F65">
            <v>416</v>
          </cell>
          <cell r="G65">
            <v>453</v>
          </cell>
          <cell r="H65">
            <v>443</v>
          </cell>
          <cell r="I65">
            <v>515</v>
          </cell>
          <cell r="J65">
            <v>590</v>
          </cell>
          <cell r="K65">
            <v>642</v>
          </cell>
          <cell r="L65">
            <v>645</v>
          </cell>
          <cell r="M65">
            <v>655</v>
          </cell>
          <cell r="N65">
            <v>659</v>
          </cell>
          <cell r="O65">
            <v>705</v>
          </cell>
          <cell r="P65">
            <v>697</v>
          </cell>
          <cell r="Q65">
            <v>666</v>
          </cell>
          <cell r="R65">
            <v>651</v>
          </cell>
          <cell r="S65">
            <v>676</v>
          </cell>
          <cell r="T65">
            <v>731</v>
          </cell>
          <cell r="U65">
            <v>705</v>
          </cell>
          <cell r="V65">
            <v>661</v>
          </cell>
          <cell r="W65">
            <v>631</v>
          </cell>
          <cell r="X65">
            <v>607</v>
          </cell>
          <cell r="Y65">
            <v>557</v>
          </cell>
        </row>
        <row r="66">
          <cell r="B66">
            <v>495</v>
          </cell>
          <cell r="C66">
            <v>475</v>
          </cell>
          <cell r="D66">
            <v>450</v>
          </cell>
          <cell r="E66">
            <v>417</v>
          </cell>
          <cell r="F66">
            <v>415</v>
          </cell>
          <cell r="G66">
            <v>425</v>
          </cell>
          <cell r="H66">
            <v>438</v>
          </cell>
          <cell r="I66">
            <v>477</v>
          </cell>
          <cell r="J66">
            <v>574</v>
          </cell>
          <cell r="K66">
            <v>652</v>
          </cell>
          <cell r="L66">
            <v>683</v>
          </cell>
          <cell r="M66">
            <v>684</v>
          </cell>
          <cell r="N66">
            <v>667</v>
          </cell>
          <cell r="O66">
            <v>651</v>
          </cell>
          <cell r="P66">
            <v>634</v>
          </cell>
          <cell r="Q66">
            <v>633</v>
          </cell>
          <cell r="R66">
            <v>651</v>
          </cell>
          <cell r="S66">
            <v>694</v>
          </cell>
          <cell r="T66">
            <v>764</v>
          </cell>
          <cell r="U66">
            <v>766</v>
          </cell>
          <cell r="V66">
            <v>711</v>
          </cell>
          <cell r="W66">
            <v>675</v>
          </cell>
          <cell r="X66">
            <v>605</v>
          </cell>
          <cell r="Y66">
            <v>518</v>
          </cell>
        </row>
        <row r="67">
          <cell r="B67">
            <v>462</v>
          </cell>
          <cell r="C67">
            <v>415</v>
          </cell>
          <cell r="D67">
            <v>410</v>
          </cell>
          <cell r="E67">
            <v>397</v>
          </cell>
          <cell r="F67">
            <v>417</v>
          </cell>
          <cell r="G67">
            <v>464</v>
          </cell>
          <cell r="H67">
            <v>509</v>
          </cell>
          <cell r="I67">
            <v>588</v>
          </cell>
          <cell r="J67">
            <v>651</v>
          </cell>
          <cell r="K67">
            <v>677</v>
          </cell>
          <cell r="L67">
            <v>670</v>
          </cell>
          <cell r="M67">
            <v>672</v>
          </cell>
          <cell r="N67">
            <v>666</v>
          </cell>
          <cell r="O67">
            <v>719</v>
          </cell>
          <cell r="P67">
            <v>709</v>
          </cell>
          <cell r="Q67">
            <v>690</v>
          </cell>
          <cell r="R67">
            <v>669</v>
          </cell>
          <cell r="S67">
            <v>682</v>
          </cell>
          <cell r="T67">
            <v>708</v>
          </cell>
          <cell r="U67">
            <v>733</v>
          </cell>
          <cell r="V67">
            <v>688</v>
          </cell>
          <cell r="W67">
            <v>662</v>
          </cell>
          <cell r="X67">
            <v>622</v>
          </cell>
          <cell r="Y67">
            <v>577</v>
          </cell>
        </row>
        <row r="68">
          <cell r="B68">
            <v>507</v>
          </cell>
          <cell r="C68">
            <v>459</v>
          </cell>
          <cell r="D68">
            <v>442</v>
          </cell>
          <cell r="E68">
            <v>428</v>
          </cell>
          <cell r="F68">
            <v>426</v>
          </cell>
          <cell r="G68">
            <v>475</v>
          </cell>
          <cell r="H68">
            <v>528</v>
          </cell>
          <cell r="I68">
            <v>584</v>
          </cell>
          <cell r="J68">
            <v>638</v>
          </cell>
          <cell r="K68">
            <v>673</v>
          </cell>
          <cell r="L68">
            <v>637</v>
          </cell>
          <cell r="M68">
            <v>647</v>
          </cell>
          <cell r="N68">
            <v>630</v>
          </cell>
          <cell r="O68">
            <v>669</v>
          </cell>
          <cell r="P68">
            <v>667</v>
          </cell>
          <cell r="Q68">
            <v>655</v>
          </cell>
          <cell r="R68">
            <v>616</v>
          </cell>
          <cell r="S68">
            <v>639</v>
          </cell>
          <cell r="T68">
            <v>700</v>
          </cell>
          <cell r="U68">
            <v>691</v>
          </cell>
          <cell r="V68">
            <v>664</v>
          </cell>
          <cell r="W68">
            <v>631</v>
          </cell>
          <cell r="X68">
            <v>576</v>
          </cell>
          <cell r="Y68">
            <v>561</v>
          </cell>
        </row>
        <row r="69">
          <cell r="B69">
            <v>498</v>
          </cell>
          <cell r="C69">
            <v>472</v>
          </cell>
          <cell r="D69">
            <v>448</v>
          </cell>
          <cell r="E69">
            <v>429</v>
          </cell>
          <cell r="F69">
            <v>433</v>
          </cell>
          <cell r="G69">
            <v>470</v>
          </cell>
          <cell r="H69">
            <v>519</v>
          </cell>
          <cell r="I69">
            <v>587</v>
          </cell>
          <cell r="J69">
            <v>638</v>
          </cell>
          <cell r="K69">
            <v>663</v>
          </cell>
          <cell r="L69">
            <v>651</v>
          </cell>
          <cell r="M69">
            <v>648</v>
          </cell>
          <cell r="N69">
            <v>621</v>
          </cell>
          <cell r="O69">
            <v>672</v>
          </cell>
          <cell r="P69">
            <v>657</v>
          </cell>
          <cell r="Q69">
            <v>648</v>
          </cell>
          <cell r="R69">
            <v>614</v>
          </cell>
          <cell r="S69">
            <v>647</v>
          </cell>
          <cell r="T69">
            <v>715</v>
          </cell>
          <cell r="U69">
            <v>719</v>
          </cell>
          <cell r="V69">
            <v>699</v>
          </cell>
          <cell r="W69">
            <v>654</v>
          </cell>
          <cell r="X69">
            <v>636</v>
          </cell>
          <cell r="Y69">
            <v>555</v>
          </cell>
        </row>
        <row r="70">
          <cell r="B70">
            <v>487</v>
          </cell>
          <cell r="C70">
            <v>454</v>
          </cell>
          <cell r="D70">
            <v>430</v>
          </cell>
          <cell r="E70">
            <v>410</v>
          </cell>
          <cell r="F70">
            <v>421</v>
          </cell>
          <cell r="G70">
            <v>473</v>
          </cell>
          <cell r="H70">
            <v>504</v>
          </cell>
          <cell r="I70">
            <v>589</v>
          </cell>
          <cell r="J70">
            <v>648</v>
          </cell>
          <cell r="K70">
            <v>666</v>
          </cell>
          <cell r="L70">
            <v>661</v>
          </cell>
          <cell r="M70">
            <v>641</v>
          </cell>
          <cell r="N70">
            <v>623</v>
          </cell>
          <cell r="O70">
            <v>656</v>
          </cell>
          <cell r="P70">
            <v>656</v>
          </cell>
          <cell r="Q70">
            <v>623</v>
          </cell>
          <cell r="R70">
            <v>613</v>
          </cell>
          <cell r="S70">
            <v>640</v>
          </cell>
          <cell r="T70">
            <v>733</v>
          </cell>
          <cell r="U70">
            <v>730</v>
          </cell>
          <cell r="V70">
            <v>695</v>
          </cell>
          <cell r="W70">
            <v>663</v>
          </cell>
          <cell r="X70">
            <v>606</v>
          </cell>
          <cell r="Y70">
            <v>548</v>
          </cell>
        </row>
        <row r="71">
          <cell r="B71">
            <v>485</v>
          </cell>
          <cell r="C71">
            <v>432</v>
          </cell>
          <cell r="D71">
            <v>418</v>
          </cell>
          <cell r="E71">
            <v>417</v>
          </cell>
          <cell r="F71">
            <v>412</v>
          </cell>
          <cell r="G71">
            <v>455</v>
          </cell>
          <cell r="H71">
            <v>510</v>
          </cell>
          <cell r="I71">
            <v>576</v>
          </cell>
          <cell r="J71">
            <v>621</v>
          </cell>
          <cell r="K71">
            <v>641</v>
          </cell>
          <cell r="L71">
            <v>628</v>
          </cell>
          <cell r="M71">
            <v>615</v>
          </cell>
          <cell r="N71">
            <v>591</v>
          </cell>
          <cell r="O71">
            <v>617</v>
          </cell>
          <cell r="P71">
            <v>624</v>
          </cell>
          <cell r="Q71">
            <v>598</v>
          </cell>
          <cell r="R71">
            <v>569</v>
          </cell>
          <cell r="S71">
            <v>596</v>
          </cell>
          <cell r="T71">
            <v>692</v>
          </cell>
          <cell r="U71">
            <v>683</v>
          </cell>
          <cell r="V71">
            <v>655</v>
          </cell>
          <cell r="W71">
            <v>625</v>
          </cell>
          <cell r="X71">
            <v>581</v>
          </cell>
          <cell r="Y71">
            <v>545</v>
          </cell>
        </row>
        <row r="72">
          <cell r="B72">
            <v>479</v>
          </cell>
          <cell r="C72">
            <v>423</v>
          </cell>
          <cell r="D72">
            <v>420</v>
          </cell>
          <cell r="E72">
            <v>403</v>
          </cell>
          <cell r="F72">
            <v>407</v>
          </cell>
          <cell r="G72">
            <v>436</v>
          </cell>
          <cell r="H72">
            <v>441</v>
          </cell>
          <cell r="I72">
            <v>499</v>
          </cell>
          <cell r="J72">
            <v>579</v>
          </cell>
          <cell r="K72">
            <v>637</v>
          </cell>
          <cell r="L72">
            <v>615</v>
          </cell>
          <cell r="M72">
            <v>608</v>
          </cell>
          <cell r="N72">
            <v>606</v>
          </cell>
          <cell r="O72">
            <v>630</v>
          </cell>
          <cell r="P72">
            <v>623</v>
          </cell>
          <cell r="Q72">
            <v>603</v>
          </cell>
          <cell r="R72">
            <v>575</v>
          </cell>
          <cell r="S72">
            <v>610</v>
          </cell>
          <cell r="T72">
            <v>705</v>
          </cell>
          <cell r="U72">
            <v>688</v>
          </cell>
          <cell r="V72">
            <v>647</v>
          </cell>
          <cell r="W72">
            <v>595</v>
          </cell>
          <cell r="X72">
            <v>567</v>
          </cell>
          <cell r="Y72">
            <v>499</v>
          </cell>
        </row>
        <row r="73">
          <cell r="B73">
            <v>446</v>
          </cell>
          <cell r="C73">
            <v>420</v>
          </cell>
          <cell r="D73">
            <v>394</v>
          </cell>
          <cell r="E73">
            <v>384</v>
          </cell>
          <cell r="F73">
            <v>385</v>
          </cell>
          <cell r="G73">
            <v>405</v>
          </cell>
          <cell r="H73">
            <v>416</v>
          </cell>
          <cell r="I73">
            <v>489</v>
          </cell>
          <cell r="J73">
            <v>575</v>
          </cell>
          <cell r="K73">
            <v>634</v>
          </cell>
          <cell r="L73">
            <v>652</v>
          </cell>
          <cell r="M73">
            <v>638</v>
          </cell>
          <cell r="N73">
            <v>616</v>
          </cell>
          <cell r="O73">
            <v>618</v>
          </cell>
          <cell r="P73">
            <v>603</v>
          </cell>
          <cell r="Q73">
            <v>615</v>
          </cell>
          <cell r="R73">
            <v>624</v>
          </cell>
          <cell r="S73">
            <v>645</v>
          </cell>
          <cell r="T73">
            <v>731</v>
          </cell>
          <cell r="U73">
            <v>713</v>
          </cell>
          <cell r="V73">
            <v>682</v>
          </cell>
          <cell r="W73">
            <v>620</v>
          </cell>
          <cell r="X73">
            <v>561</v>
          </cell>
          <cell r="Y73">
            <v>476</v>
          </cell>
        </row>
        <row r="74">
          <cell r="B74">
            <v>421</v>
          </cell>
          <cell r="C74">
            <v>388</v>
          </cell>
          <cell r="D74">
            <v>372</v>
          </cell>
          <cell r="E74">
            <v>357</v>
          </cell>
          <cell r="F74">
            <v>371</v>
          </cell>
          <cell r="G74">
            <v>409</v>
          </cell>
          <cell r="H74">
            <v>475</v>
          </cell>
          <cell r="I74">
            <v>547</v>
          </cell>
          <cell r="J74">
            <v>582</v>
          </cell>
          <cell r="K74">
            <v>597</v>
          </cell>
          <cell r="L74">
            <v>592</v>
          </cell>
          <cell r="M74">
            <v>574</v>
          </cell>
          <cell r="N74">
            <v>570</v>
          </cell>
          <cell r="O74">
            <v>615</v>
          </cell>
          <cell r="P74">
            <v>606</v>
          </cell>
          <cell r="Q74">
            <v>574</v>
          </cell>
          <cell r="R74">
            <v>580</v>
          </cell>
          <cell r="S74">
            <v>597</v>
          </cell>
          <cell r="T74">
            <v>678</v>
          </cell>
          <cell r="U74">
            <v>680</v>
          </cell>
          <cell r="V74">
            <v>635</v>
          </cell>
          <cell r="W74">
            <v>577</v>
          </cell>
          <cell r="X74">
            <v>540</v>
          </cell>
          <cell r="Y74">
            <v>483</v>
          </cell>
        </row>
        <row r="75">
          <cell r="B75">
            <v>433</v>
          </cell>
          <cell r="C75">
            <v>407</v>
          </cell>
          <cell r="D75">
            <v>386</v>
          </cell>
          <cell r="E75">
            <v>385</v>
          </cell>
          <cell r="F75">
            <v>375</v>
          </cell>
          <cell r="G75">
            <v>421</v>
          </cell>
          <cell r="H75">
            <v>468</v>
          </cell>
          <cell r="I75">
            <v>540</v>
          </cell>
          <cell r="J75">
            <v>604</v>
          </cell>
          <cell r="K75">
            <v>588</v>
          </cell>
          <cell r="L75">
            <v>586</v>
          </cell>
          <cell r="M75">
            <v>581</v>
          </cell>
          <cell r="N75">
            <v>584</v>
          </cell>
          <cell r="O75">
            <v>630</v>
          </cell>
          <cell r="P75">
            <v>622</v>
          </cell>
          <cell r="Q75">
            <v>605</v>
          </cell>
          <cell r="R75">
            <v>583</v>
          </cell>
          <cell r="S75">
            <v>585</v>
          </cell>
          <cell r="T75">
            <v>663</v>
          </cell>
          <cell r="U75">
            <v>671</v>
          </cell>
          <cell r="V75">
            <v>631</v>
          </cell>
          <cell r="W75">
            <v>602</v>
          </cell>
          <cell r="X75">
            <v>559</v>
          </cell>
          <cell r="Y75">
            <v>488</v>
          </cell>
        </row>
        <row r="76">
          <cell r="B76">
            <v>440</v>
          </cell>
          <cell r="C76">
            <v>403</v>
          </cell>
          <cell r="D76">
            <v>389</v>
          </cell>
          <cell r="E76">
            <v>375</v>
          </cell>
          <cell r="F76">
            <v>392</v>
          </cell>
          <cell r="G76">
            <v>423</v>
          </cell>
          <cell r="H76">
            <v>451</v>
          </cell>
          <cell r="I76">
            <v>519</v>
          </cell>
          <cell r="J76">
            <v>598</v>
          </cell>
          <cell r="K76">
            <v>594</v>
          </cell>
          <cell r="L76">
            <v>618</v>
          </cell>
          <cell r="M76">
            <v>613</v>
          </cell>
          <cell r="N76">
            <v>583</v>
          </cell>
          <cell r="O76">
            <v>649</v>
          </cell>
          <cell r="P76">
            <v>632</v>
          </cell>
          <cell r="Q76">
            <v>611</v>
          </cell>
          <cell r="R76">
            <v>597</v>
          </cell>
          <cell r="S76">
            <v>607</v>
          </cell>
          <cell r="T76">
            <v>671</v>
          </cell>
          <cell r="U76">
            <v>690</v>
          </cell>
          <cell r="V76">
            <v>651</v>
          </cell>
          <cell r="W76">
            <v>618</v>
          </cell>
          <cell r="X76">
            <v>563</v>
          </cell>
          <cell r="Y76">
            <v>501</v>
          </cell>
        </row>
        <row r="77">
          <cell r="B77">
            <v>438</v>
          </cell>
          <cell r="C77">
            <v>407</v>
          </cell>
          <cell r="D77">
            <v>384</v>
          </cell>
          <cell r="E77">
            <v>371</v>
          </cell>
          <cell r="F77">
            <v>373</v>
          </cell>
          <cell r="G77">
            <v>403</v>
          </cell>
          <cell r="H77">
            <v>444</v>
          </cell>
          <cell r="I77">
            <v>531</v>
          </cell>
          <cell r="J77">
            <v>567</v>
          </cell>
          <cell r="K77">
            <v>594</v>
          </cell>
          <cell r="L77">
            <v>594</v>
          </cell>
          <cell r="M77">
            <v>569</v>
          </cell>
          <cell r="N77">
            <v>584</v>
          </cell>
          <cell r="O77">
            <v>608</v>
          </cell>
          <cell r="P77">
            <v>602</v>
          </cell>
          <cell r="Q77">
            <v>570</v>
          </cell>
          <cell r="R77">
            <v>581</v>
          </cell>
          <cell r="S77">
            <v>603</v>
          </cell>
          <cell r="T77">
            <v>659</v>
          </cell>
          <cell r="U77">
            <v>690</v>
          </cell>
          <cell r="V77">
            <v>649</v>
          </cell>
          <cell r="W77">
            <v>607</v>
          </cell>
          <cell r="X77">
            <v>557</v>
          </cell>
          <cell r="Y77">
            <v>510</v>
          </cell>
        </row>
        <row r="78">
          <cell r="B78">
            <v>447</v>
          </cell>
          <cell r="C78">
            <v>410</v>
          </cell>
          <cell r="D78">
            <v>385</v>
          </cell>
          <cell r="E78">
            <v>375</v>
          </cell>
          <cell r="F78">
            <v>384</v>
          </cell>
          <cell r="G78">
            <v>423</v>
          </cell>
          <cell r="H78">
            <v>453</v>
          </cell>
          <cell r="I78">
            <v>530</v>
          </cell>
          <cell r="J78">
            <v>551</v>
          </cell>
          <cell r="K78">
            <v>583</v>
          </cell>
          <cell r="L78">
            <v>571</v>
          </cell>
          <cell r="M78">
            <v>586</v>
          </cell>
          <cell r="N78">
            <v>578</v>
          </cell>
          <cell r="O78">
            <v>620</v>
          </cell>
          <cell r="P78">
            <v>609</v>
          </cell>
          <cell r="Q78">
            <v>600</v>
          </cell>
          <cell r="R78">
            <v>586</v>
          </cell>
          <cell r="S78">
            <v>588</v>
          </cell>
          <cell r="T78">
            <v>668</v>
          </cell>
          <cell r="U78">
            <v>646</v>
          </cell>
          <cell r="V78">
            <v>621</v>
          </cell>
          <cell r="W78">
            <v>577</v>
          </cell>
          <cell r="X78">
            <v>541</v>
          </cell>
          <cell r="Y78">
            <v>503</v>
          </cell>
        </row>
        <row r="79">
          <cell r="B79">
            <v>432</v>
          </cell>
          <cell r="C79">
            <v>395</v>
          </cell>
          <cell r="D79">
            <v>379</v>
          </cell>
          <cell r="E79">
            <v>369</v>
          </cell>
          <cell r="F79">
            <v>375</v>
          </cell>
          <cell r="G79">
            <v>395</v>
          </cell>
          <cell r="H79">
            <v>403</v>
          </cell>
          <cell r="I79">
            <v>465</v>
          </cell>
          <cell r="J79">
            <v>549</v>
          </cell>
          <cell r="K79">
            <v>605</v>
          </cell>
          <cell r="L79">
            <v>615</v>
          </cell>
          <cell r="M79">
            <v>615</v>
          </cell>
          <cell r="N79">
            <v>604</v>
          </cell>
          <cell r="O79">
            <v>660</v>
          </cell>
          <cell r="P79">
            <v>650</v>
          </cell>
          <cell r="Q79">
            <v>625</v>
          </cell>
          <cell r="R79">
            <v>606</v>
          </cell>
          <cell r="S79">
            <v>626</v>
          </cell>
          <cell r="T79">
            <v>672</v>
          </cell>
          <cell r="U79">
            <v>668</v>
          </cell>
          <cell r="V79">
            <v>622</v>
          </cell>
          <cell r="W79">
            <v>610</v>
          </cell>
          <cell r="X79">
            <v>540</v>
          </cell>
          <cell r="Y79">
            <v>509</v>
          </cell>
        </row>
        <row r="80">
          <cell r="B80">
            <v>437</v>
          </cell>
          <cell r="C80">
            <v>402</v>
          </cell>
          <cell r="D80">
            <v>384</v>
          </cell>
          <cell r="E80">
            <v>369</v>
          </cell>
          <cell r="F80">
            <v>372</v>
          </cell>
          <cell r="G80">
            <v>384</v>
          </cell>
          <cell r="H80">
            <v>391</v>
          </cell>
          <cell r="I80">
            <v>449</v>
          </cell>
          <cell r="J80">
            <v>540</v>
          </cell>
          <cell r="K80">
            <v>603</v>
          </cell>
          <cell r="L80">
            <v>642</v>
          </cell>
          <cell r="M80">
            <v>665</v>
          </cell>
          <cell r="N80">
            <v>658</v>
          </cell>
          <cell r="O80">
            <v>654</v>
          </cell>
          <cell r="P80">
            <v>644</v>
          </cell>
          <cell r="Q80">
            <v>639</v>
          </cell>
          <cell r="R80">
            <v>644</v>
          </cell>
          <cell r="S80">
            <v>676</v>
          </cell>
          <cell r="T80">
            <v>719</v>
          </cell>
          <cell r="U80">
            <v>704</v>
          </cell>
          <cell r="V80">
            <v>689</v>
          </cell>
          <cell r="W80">
            <v>635</v>
          </cell>
          <cell r="X80">
            <v>568</v>
          </cell>
          <cell r="Y80">
            <v>485</v>
          </cell>
        </row>
        <row r="81">
          <cell r="B81">
            <v>422</v>
          </cell>
          <cell r="C81">
            <v>391</v>
          </cell>
          <cell r="D81">
            <v>385</v>
          </cell>
          <cell r="E81">
            <v>374</v>
          </cell>
          <cell r="F81">
            <v>393</v>
          </cell>
          <cell r="G81">
            <v>438</v>
          </cell>
          <cell r="H81">
            <v>482</v>
          </cell>
          <cell r="I81">
            <v>558</v>
          </cell>
          <cell r="J81">
            <v>624</v>
          </cell>
          <cell r="K81">
            <v>657</v>
          </cell>
          <cell r="L81">
            <v>638</v>
          </cell>
          <cell r="M81">
            <v>672</v>
          </cell>
          <cell r="N81">
            <v>652</v>
          </cell>
          <cell r="O81">
            <v>689</v>
          </cell>
          <cell r="P81">
            <v>682</v>
          </cell>
          <cell r="Q81">
            <v>650</v>
          </cell>
          <cell r="R81">
            <v>635</v>
          </cell>
          <cell r="S81">
            <v>649</v>
          </cell>
          <cell r="T81">
            <v>699</v>
          </cell>
          <cell r="U81">
            <v>701</v>
          </cell>
          <cell r="V81">
            <v>673</v>
          </cell>
          <cell r="W81">
            <v>635</v>
          </cell>
          <cell r="X81">
            <v>602</v>
          </cell>
          <cell r="Y81">
            <v>532</v>
          </cell>
        </row>
        <row r="82">
          <cell r="B82">
            <v>466</v>
          </cell>
          <cell r="C82">
            <v>418</v>
          </cell>
          <cell r="D82">
            <v>409</v>
          </cell>
          <cell r="E82">
            <v>402</v>
          </cell>
          <cell r="F82">
            <v>404</v>
          </cell>
          <cell r="G82">
            <v>443</v>
          </cell>
          <cell r="H82">
            <v>462</v>
          </cell>
          <cell r="I82">
            <v>556</v>
          </cell>
          <cell r="J82">
            <v>606</v>
          </cell>
          <cell r="K82">
            <v>627</v>
          </cell>
          <cell r="L82">
            <v>631</v>
          </cell>
          <cell r="M82">
            <v>625</v>
          </cell>
          <cell r="N82">
            <v>623</v>
          </cell>
          <cell r="O82">
            <v>650</v>
          </cell>
          <cell r="P82">
            <v>638</v>
          </cell>
          <cell r="Q82">
            <v>616</v>
          </cell>
          <cell r="R82">
            <v>588</v>
          </cell>
          <cell r="S82">
            <v>591</v>
          </cell>
          <cell r="T82">
            <v>672</v>
          </cell>
          <cell r="U82">
            <v>684</v>
          </cell>
          <cell r="V82">
            <v>660</v>
          </cell>
          <cell r="W82">
            <v>615</v>
          </cell>
          <cell r="X82">
            <v>583</v>
          </cell>
          <cell r="Y82">
            <v>513</v>
          </cell>
        </row>
        <row r="83">
          <cell r="B83">
            <v>451</v>
          </cell>
          <cell r="C83">
            <v>411</v>
          </cell>
          <cell r="D83">
            <v>394</v>
          </cell>
          <cell r="E83">
            <v>377</v>
          </cell>
          <cell r="F83">
            <v>389</v>
          </cell>
          <cell r="G83">
            <v>432</v>
          </cell>
          <cell r="H83">
            <v>505</v>
          </cell>
          <cell r="I83">
            <v>560</v>
          </cell>
          <cell r="J83">
            <v>622</v>
          </cell>
          <cell r="K83">
            <v>626</v>
          </cell>
          <cell r="L83">
            <v>616</v>
          </cell>
          <cell r="M83">
            <v>594</v>
          </cell>
          <cell r="N83">
            <v>596</v>
          </cell>
          <cell r="O83">
            <v>645</v>
          </cell>
          <cell r="P83">
            <v>634</v>
          </cell>
          <cell r="Q83">
            <v>614</v>
          </cell>
          <cell r="R83">
            <v>599</v>
          </cell>
          <cell r="S83">
            <v>598</v>
          </cell>
          <cell r="T83">
            <v>684</v>
          </cell>
          <cell r="U83">
            <v>721</v>
          </cell>
          <cell r="V83">
            <v>669</v>
          </cell>
          <cell r="W83">
            <v>617</v>
          </cell>
          <cell r="X83">
            <v>582</v>
          </cell>
          <cell r="Y83">
            <v>508</v>
          </cell>
        </row>
        <row r="84">
          <cell r="B84">
            <v>458</v>
          </cell>
          <cell r="C84">
            <v>420</v>
          </cell>
          <cell r="D84">
            <v>405</v>
          </cell>
          <cell r="E84">
            <v>384</v>
          </cell>
          <cell r="F84">
            <v>392</v>
          </cell>
          <cell r="G84">
            <v>432</v>
          </cell>
          <cell r="H84">
            <v>485</v>
          </cell>
          <cell r="I84">
            <v>535</v>
          </cell>
          <cell r="J84">
            <v>597</v>
          </cell>
          <cell r="K84">
            <v>619</v>
          </cell>
          <cell r="L84">
            <v>596</v>
          </cell>
          <cell r="M84">
            <v>582</v>
          </cell>
          <cell r="N84">
            <v>574</v>
          </cell>
          <cell r="O84">
            <v>629</v>
          </cell>
          <cell r="P84">
            <v>625</v>
          </cell>
          <cell r="Q84">
            <v>602</v>
          </cell>
          <cell r="R84">
            <v>584</v>
          </cell>
          <cell r="S84">
            <v>585</v>
          </cell>
          <cell r="T84">
            <v>677</v>
          </cell>
          <cell r="U84">
            <v>713</v>
          </cell>
          <cell r="V84">
            <v>665</v>
          </cell>
          <cell r="W84">
            <v>614</v>
          </cell>
          <cell r="X84">
            <v>581</v>
          </cell>
          <cell r="Y84">
            <v>513</v>
          </cell>
        </row>
        <row r="85">
          <cell r="B85">
            <v>469</v>
          </cell>
          <cell r="C85">
            <v>424</v>
          </cell>
          <cell r="D85">
            <v>398</v>
          </cell>
          <cell r="E85">
            <v>389</v>
          </cell>
          <cell r="F85">
            <v>390</v>
          </cell>
          <cell r="G85">
            <v>434</v>
          </cell>
          <cell r="H85">
            <v>477</v>
          </cell>
          <cell r="I85">
            <v>572</v>
          </cell>
          <cell r="J85">
            <v>576</v>
          </cell>
          <cell r="K85">
            <v>606</v>
          </cell>
          <cell r="L85">
            <v>576</v>
          </cell>
          <cell r="M85">
            <v>570</v>
          </cell>
          <cell r="N85">
            <v>556</v>
          </cell>
          <cell r="O85">
            <v>606</v>
          </cell>
          <cell r="P85">
            <v>595</v>
          </cell>
          <cell r="Q85">
            <v>572</v>
          </cell>
          <cell r="R85">
            <v>584</v>
          </cell>
          <cell r="S85">
            <v>549</v>
          </cell>
          <cell r="T85">
            <v>647</v>
          </cell>
          <cell r="U85">
            <v>697</v>
          </cell>
          <cell r="V85">
            <v>629</v>
          </cell>
          <cell r="W85">
            <v>573</v>
          </cell>
          <cell r="X85">
            <v>544</v>
          </cell>
          <cell r="Y85">
            <v>506</v>
          </cell>
        </row>
        <row r="86">
          <cell r="B86">
            <v>457</v>
          </cell>
          <cell r="C86">
            <v>422</v>
          </cell>
          <cell r="D86">
            <v>407</v>
          </cell>
          <cell r="E86">
            <v>399</v>
          </cell>
          <cell r="F86">
            <v>370</v>
          </cell>
          <cell r="G86">
            <v>406</v>
          </cell>
          <cell r="H86">
            <v>427</v>
          </cell>
          <cell r="I86">
            <v>491</v>
          </cell>
          <cell r="J86">
            <v>561</v>
          </cell>
          <cell r="K86">
            <v>588</v>
          </cell>
          <cell r="L86">
            <v>574</v>
          </cell>
          <cell r="M86">
            <v>549</v>
          </cell>
          <cell r="N86">
            <v>573</v>
          </cell>
          <cell r="O86">
            <v>597</v>
          </cell>
          <cell r="P86">
            <v>604</v>
          </cell>
          <cell r="Q86">
            <v>572</v>
          </cell>
          <cell r="R86">
            <v>543</v>
          </cell>
          <cell r="S86">
            <v>572</v>
          </cell>
          <cell r="T86">
            <v>639</v>
          </cell>
          <cell r="U86">
            <v>680</v>
          </cell>
          <cell r="V86">
            <v>618</v>
          </cell>
          <cell r="W86">
            <v>557</v>
          </cell>
          <cell r="X86">
            <v>534</v>
          </cell>
          <cell r="Y86">
            <v>485</v>
          </cell>
        </row>
        <row r="87">
          <cell r="B87">
            <v>433</v>
          </cell>
          <cell r="C87">
            <v>406</v>
          </cell>
          <cell r="D87">
            <v>0</v>
          </cell>
          <cell r="E87">
            <v>376</v>
          </cell>
          <cell r="F87">
            <v>376</v>
          </cell>
          <cell r="G87">
            <v>378</v>
          </cell>
          <cell r="H87">
            <v>379</v>
          </cell>
          <cell r="I87">
            <v>416</v>
          </cell>
          <cell r="J87">
            <v>513</v>
          </cell>
          <cell r="K87">
            <v>575</v>
          </cell>
          <cell r="L87">
            <v>602</v>
          </cell>
          <cell r="M87">
            <v>612</v>
          </cell>
          <cell r="N87">
            <v>588</v>
          </cell>
          <cell r="O87">
            <v>584</v>
          </cell>
          <cell r="P87">
            <v>554</v>
          </cell>
          <cell r="Q87">
            <v>563</v>
          </cell>
          <cell r="R87">
            <v>532</v>
          </cell>
          <cell r="S87">
            <v>552</v>
          </cell>
          <cell r="T87">
            <v>578</v>
          </cell>
          <cell r="U87">
            <v>683</v>
          </cell>
          <cell r="V87">
            <v>709</v>
          </cell>
          <cell r="W87">
            <v>653</v>
          </cell>
          <cell r="X87">
            <v>582</v>
          </cell>
          <cell r="Y87">
            <v>489</v>
          </cell>
        </row>
        <row r="88">
          <cell r="B88">
            <v>423</v>
          </cell>
          <cell r="C88">
            <v>385</v>
          </cell>
          <cell r="D88">
            <v>377</v>
          </cell>
          <cell r="E88">
            <v>342</v>
          </cell>
          <cell r="F88">
            <v>351</v>
          </cell>
          <cell r="G88">
            <v>396</v>
          </cell>
          <cell r="H88">
            <v>439</v>
          </cell>
          <cell r="I88">
            <v>529</v>
          </cell>
          <cell r="J88">
            <v>592</v>
          </cell>
          <cell r="K88">
            <v>601</v>
          </cell>
          <cell r="L88">
            <v>604</v>
          </cell>
          <cell r="M88">
            <v>612</v>
          </cell>
          <cell r="N88">
            <v>608</v>
          </cell>
          <cell r="O88">
            <v>606</v>
          </cell>
          <cell r="P88">
            <v>624</v>
          </cell>
          <cell r="Q88">
            <v>612</v>
          </cell>
          <cell r="R88">
            <v>610</v>
          </cell>
          <cell r="S88">
            <v>596</v>
          </cell>
          <cell r="T88">
            <v>592</v>
          </cell>
          <cell r="U88">
            <v>660</v>
          </cell>
          <cell r="V88">
            <v>659</v>
          </cell>
          <cell r="W88">
            <v>611</v>
          </cell>
          <cell r="X88">
            <v>558</v>
          </cell>
          <cell r="Y88">
            <v>515</v>
          </cell>
        </row>
        <row r="89">
          <cell r="B89">
            <v>439</v>
          </cell>
          <cell r="C89">
            <v>409</v>
          </cell>
          <cell r="D89">
            <v>397</v>
          </cell>
          <cell r="E89">
            <v>369</v>
          </cell>
          <cell r="F89">
            <v>356</v>
          </cell>
          <cell r="G89">
            <v>415</v>
          </cell>
          <cell r="H89">
            <v>461</v>
          </cell>
          <cell r="I89">
            <v>534</v>
          </cell>
          <cell r="J89">
            <v>577</v>
          </cell>
          <cell r="K89">
            <v>613</v>
          </cell>
          <cell r="L89">
            <v>597</v>
          </cell>
          <cell r="M89">
            <v>603</v>
          </cell>
          <cell r="N89">
            <v>604</v>
          </cell>
          <cell r="O89">
            <v>587</v>
          </cell>
          <cell r="P89">
            <v>634</v>
          </cell>
          <cell r="Q89">
            <v>614</v>
          </cell>
          <cell r="R89">
            <v>593</v>
          </cell>
          <cell r="S89">
            <v>577</v>
          </cell>
          <cell r="T89">
            <v>569</v>
          </cell>
          <cell r="U89">
            <v>651</v>
          </cell>
          <cell r="V89">
            <v>649</v>
          </cell>
          <cell r="W89">
            <v>622</v>
          </cell>
          <cell r="X89">
            <v>574</v>
          </cell>
          <cell r="Y89">
            <v>504</v>
          </cell>
        </row>
        <row r="90">
          <cell r="B90">
            <v>452</v>
          </cell>
          <cell r="C90">
            <v>399</v>
          </cell>
          <cell r="D90">
            <v>382</v>
          </cell>
          <cell r="E90">
            <v>374</v>
          </cell>
          <cell r="F90">
            <v>384</v>
          </cell>
          <cell r="G90">
            <v>427</v>
          </cell>
          <cell r="H90">
            <v>466</v>
          </cell>
          <cell r="I90">
            <v>544</v>
          </cell>
          <cell r="J90">
            <v>594</v>
          </cell>
          <cell r="K90">
            <v>611</v>
          </cell>
          <cell r="L90">
            <v>608</v>
          </cell>
          <cell r="M90">
            <v>590</v>
          </cell>
          <cell r="N90">
            <v>584</v>
          </cell>
          <cell r="O90">
            <v>580</v>
          </cell>
          <cell r="P90">
            <v>614</v>
          </cell>
          <cell r="Q90">
            <v>594</v>
          </cell>
          <cell r="R90">
            <v>600</v>
          </cell>
          <cell r="S90">
            <v>552</v>
          </cell>
          <cell r="T90">
            <v>560</v>
          </cell>
          <cell r="U90">
            <v>649</v>
          </cell>
          <cell r="V90">
            <v>673</v>
          </cell>
          <cell r="W90">
            <v>634</v>
          </cell>
          <cell r="X90">
            <v>561</v>
          </cell>
          <cell r="Y90">
            <v>511</v>
          </cell>
        </row>
        <row r="91">
          <cell r="B91">
            <v>438</v>
          </cell>
          <cell r="C91">
            <v>408</v>
          </cell>
          <cell r="D91">
            <v>370</v>
          </cell>
          <cell r="E91">
            <v>380</v>
          </cell>
          <cell r="F91">
            <v>365</v>
          </cell>
          <cell r="G91">
            <v>400</v>
          </cell>
          <cell r="H91">
            <v>480</v>
          </cell>
          <cell r="I91">
            <v>538</v>
          </cell>
          <cell r="J91">
            <v>597</v>
          </cell>
          <cell r="K91">
            <v>593</v>
          </cell>
          <cell r="L91">
            <v>588</v>
          </cell>
          <cell r="M91">
            <v>582</v>
          </cell>
          <cell r="N91">
            <v>570</v>
          </cell>
          <cell r="O91">
            <v>562</v>
          </cell>
          <cell r="P91">
            <v>593</v>
          </cell>
          <cell r="Q91">
            <v>595</v>
          </cell>
          <cell r="R91">
            <v>589</v>
          </cell>
          <cell r="S91">
            <v>553</v>
          </cell>
          <cell r="T91">
            <v>549</v>
          </cell>
          <cell r="U91">
            <v>644</v>
          </cell>
          <cell r="V91">
            <v>679</v>
          </cell>
          <cell r="W91">
            <v>642</v>
          </cell>
          <cell r="X91">
            <v>557</v>
          </cell>
          <cell r="Y91">
            <v>509</v>
          </cell>
        </row>
        <row r="92">
          <cell r="B92">
            <v>427</v>
          </cell>
          <cell r="C92">
            <v>400</v>
          </cell>
          <cell r="D92">
            <v>376</v>
          </cell>
          <cell r="E92">
            <v>375</v>
          </cell>
          <cell r="F92">
            <v>377</v>
          </cell>
          <cell r="G92">
            <v>403</v>
          </cell>
          <cell r="H92">
            <v>463</v>
          </cell>
          <cell r="I92">
            <v>539</v>
          </cell>
          <cell r="J92">
            <v>575</v>
          </cell>
          <cell r="K92">
            <v>593</v>
          </cell>
          <cell r="L92">
            <v>583</v>
          </cell>
          <cell r="M92">
            <v>565</v>
          </cell>
          <cell r="N92">
            <v>552</v>
          </cell>
          <cell r="O92">
            <v>554</v>
          </cell>
          <cell r="P92">
            <v>581</v>
          </cell>
          <cell r="Q92">
            <v>599</v>
          </cell>
          <cell r="R92">
            <v>568</v>
          </cell>
          <cell r="S92">
            <v>536</v>
          </cell>
          <cell r="T92">
            <v>534</v>
          </cell>
          <cell r="U92">
            <v>624</v>
          </cell>
          <cell r="V92">
            <v>649</v>
          </cell>
          <cell r="W92">
            <v>602</v>
          </cell>
          <cell r="X92">
            <v>529</v>
          </cell>
          <cell r="Y92">
            <v>505</v>
          </cell>
        </row>
        <row r="93">
          <cell r="B93">
            <v>407</v>
          </cell>
          <cell r="C93">
            <v>404</v>
          </cell>
          <cell r="D93">
            <v>370</v>
          </cell>
          <cell r="E93">
            <v>371</v>
          </cell>
          <cell r="F93">
            <v>356</v>
          </cell>
          <cell r="G93">
            <v>382</v>
          </cell>
          <cell r="H93">
            <v>413</v>
          </cell>
          <cell r="I93">
            <v>462</v>
          </cell>
          <cell r="J93">
            <v>518</v>
          </cell>
          <cell r="K93">
            <v>576</v>
          </cell>
          <cell r="L93">
            <v>562</v>
          </cell>
          <cell r="M93">
            <v>559</v>
          </cell>
          <cell r="N93">
            <v>551</v>
          </cell>
          <cell r="O93">
            <v>560</v>
          </cell>
          <cell r="P93">
            <v>581</v>
          </cell>
          <cell r="Q93">
            <v>584</v>
          </cell>
          <cell r="R93">
            <v>561</v>
          </cell>
          <cell r="S93">
            <v>514</v>
          </cell>
          <cell r="T93">
            <v>527</v>
          </cell>
          <cell r="U93">
            <v>623</v>
          </cell>
          <cell r="V93">
            <v>657</v>
          </cell>
          <cell r="W93">
            <v>604</v>
          </cell>
          <cell r="X93">
            <v>531</v>
          </cell>
          <cell r="Y93">
            <v>487</v>
          </cell>
        </row>
        <row r="94">
          <cell r="B94">
            <v>438</v>
          </cell>
          <cell r="C94">
            <v>384</v>
          </cell>
          <cell r="D94">
            <v>366</v>
          </cell>
          <cell r="E94">
            <v>349</v>
          </cell>
          <cell r="F94">
            <v>359</v>
          </cell>
          <cell r="G94">
            <v>353</v>
          </cell>
          <cell r="H94">
            <v>373</v>
          </cell>
          <cell r="I94">
            <v>428</v>
          </cell>
          <cell r="J94">
            <v>530</v>
          </cell>
          <cell r="K94">
            <v>594</v>
          </cell>
          <cell r="L94">
            <v>584</v>
          </cell>
          <cell r="M94">
            <v>580</v>
          </cell>
          <cell r="N94">
            <v>589</v>
          </cell>
          <cell r="O94">
            <v>569</v>
          </cell>
          <cell r="P94">
            <v>550</v>
          </cell>
          <cell r="Q94">
            <v>554</v>
          </cell>
          <cell r="R94">
            <v>545</v>
          </cell>
          <cell r="S94">
            <v>536</v>
          </cell>
          <cell r="T94">
            <v>556</v>
          </cell>
          <cell r="U94">
            <v>719</v>
          </cell>
          <cell r="V94">
            <v>703</v>
          </cell>
          <cell r="W94">
            <v>643</v>
          </cell>
          <cell r="X94">
            <v>550</v>
          </cell>
          <cell r="Y94">
            <v>460</v>
          </cell>
        </row>
        <row r="95">
          <cell r="B95">
            <v>399</v>
          </cell>
          <cell r="C95">
            <v>355</v>
          </cell>
          <cell r="D95">
            <v>353</v>
          </cell>
          <cell r="E95">
            <v>339</v>
          </cell>
          <cell r="F95">
            <v>345</v>
          </cell>
          <cell r="G95">
            <v>377</v>
          </cell>
          <cell r="H95">
            <v>423</v>
          </cell>
          <cell r="I95">
            <v>526</v>
          </cell>
          <cell r="J95">
            <v>569</v>
          </cell>
          <cell r="K95">
            <v>552</v>
          </cell>
          <cell r="L95">
            <v>563</v>
          </cell>
          <cell r="M95">
            <v>544</v>
          </cell>
          <cell r="N95">
            <v>577</v>
          </cell>
          <cell r="O95">
            <v>569</v>
          </cell>
          <cell r="P95">
            <v>585</v>
          </cell>
          <cell r="Q95">
            <v>592</v>
          </cell>
          <cell r="R95">
            <v>564</v>
          </cell>
          <cell r="S95">
            <v>534</v>
          </cell>
          <cell r="T95">
            <v>536</v>
          </cell>
          <cell r="U95">
            <v>627</v>
          </cell>
          <cell r="V95">
            <v>654</v>
          </cell>
          <cell r="W95">
            <v>610</v>
          </cell>
          <cell r="X95">
            <v>529</v>
          </cell>
          <cell r="Y95">
            <v>479</v>
          </cell>
        </row>
        <row r="96">
          <cell r="B96">
            <v>411</v>
          </cell>
          <cell r="C96">
            <v>381</v>
          </cell>
          <cell r="D96">
            <v>328</v>
          </cell>
          <cell r="E96">
            <v>361</v>
          </cell>
          <cell r="F96">
            <v>360</v>
          </cell>
          <cell r="G96">
            <v>393</v>
          </cell>
          <cell r="H96">
            <v>444</v>
          </cell>
          <cell r="I96">
            <v>534</v>
          </cell>
          <cell r="J96">
            <v>576</v>
          </cell>
          <cell r="K96">
            <v>595</v>
          </cell>
          <cell r="L96">
            <v>594</v>
          </cell>
          <cell r="M96">
            <v>600</v>
          </cell>
          <cell r="N96">
            <v>589</v>
          </cell>
          <cell r="O96">
            <v>597</v>
          </cell>
          <cell r="P96">
            <v>634</v>
          </cell>
          <cell r="Q96">
            <v>621</v>
          </cell>
          <cell r="R96">
            <v>612</v>
          </cell>
          <cell r="S96">
            <v>567</v>
          </cell>
          <cell r="T96">
            <v>567</v>
          </cell>
          <cell r="U96">
            <v>633</v>
          </cell>
          <cell r="V96">
            <v>657</v>
          </cell>
          <cell r="W96">
            <v>600</v>
          </cell>
          <cell r="X96">
            <v>542</v>
          </cell>
          <cell r="Y96">
            <v>505</v>
          </cell>
        </row>
        <row r="97">
          <cell r="B97">
            <v>435</v>
          </cell>
          <cell r="C97">
            <v>415</v>
          </cell>
          <cell r="D97">
            <v>357</v>
          </cell>
          <cell r="E97">
            <v>370</v>
          </cell>
          <cell r="F97">
            <v>365</v>
          </cell>
          <cell r="G97">
            <v>413</v>
          </cell>
          <cell r="H97">
            <v>464</v>
          </cell>
          <cell r="I97">
            <v>560</v>
          </cell>
          <cell r="J97">
            <v>580</v>
          </cell>
          <cell r="K97">
            <v>604</v>
          </cell>
          <cell r="L97">
            <v>600</v>
          </cell>
          <cell r="M97">
            <v>587</v>
          </cell>
          <cell r="N97">
            <v>567</v>
          </cell>
          <cell r="O97">
            <v>578</v>
          </cell>
          <cell r="P97">
            <v>620</v>
          </cell>
          <cell r="Q97">
            <v>608</v>
          </cell>
          <cell r="R97">
            <v>595</v>
          </cell>
          <cell r="S97">
            <v>555</v>
          </cell>
          <cell r="T97">
            <v>553</v>
          </cell>
          <cell r="U97">
            <v>648</v>
          </cell>
          <cell r="V97">
            <v>685</v>
          </cell>
          <cell r="W97">
            <v>632</v>
          </cell>
          <cell r="X97">
            <v>558</v>
          </cell>
          <cell r="Y97">
            <v>497</v>
          </cell>
        </row>
        <row r="98">
          <cell r="B98">
            <v>437</v>
          </cell>
          <cell r="C98">
            <v>411</v>
          </cell>
          <cell r="D98">
            <v>363</v>
          </cell>
          <cell r="E98">
            <v>355</v>
          </cell>
          <cell r="F98">
            <v>381</v>
          </cell>
          <cell r="G98">
            <v>423</v>
          </cell>
          <cell r="H98">
            <v>461</v>
          </cell>
          <cell r="I98">
            <v>555</v>
          </cell>
          <cell r="J98">
            <v>583</v>
          </cell>
          <cell r="K98">
            <v>589</v>
          </cell>
          <cell r="L98">
            <v>602</v>
          </cell>
          <cell r="M98">
            <v>560</v>
          </cell>
          <cell r="N98">
            <v>575</v>
          </cell>
          <cell r="O98">
            <v>569</v>
          </cell>
          <cell r="P98">
            <v>624</v>
          </cell>
          <cell r="Q98">
            <v>595</v>
          </cell>
          <cell r="R98">
            <v>603</v>
          </cell>
          <cell r="S98">
            <v>561</v>
          </cell>
          <cell r="T98">
            <v>542</v>
          </cell>
          <cell r="U98">
            <v>632</v>
          </cell>
          <cell r="V98">
            <v>686</v>
          </cell>
          <cell r="W98">
            <v>623</v>
          </cell>
          <cell r="X98">
            <v>558</v>
          </cell>
          <cell r="Y98">
            <v>504</v>
          </cell>
        </row>
        <row r="99">
          <cell r="B99">
            <v>451</v>
          </cell>
          <cell r="C99">
            <v>395</v>
          </cell>
          <cell r="D99">
            <v>383</v>
          </cell>
          <cell r="E99">
            <v>375</v>
          </cell>
          <cell r="F99">
            <v>366</v>
          </cell>
          <cell r="G99">
            <v>405</v>
          </cell>
          <cell r="H99">
            <v>474</v>
          </cell>
          <cell r="I99">
            <v>545</v>
          </cell>
          <cell r="J99">
            <v>548</v>
          </cell>
          <cell r="K99">
            <v>589</v>
          </cell>
          <cell r="L99">
            <v>567</v>
          </cell>
          <cell r="M99">
            <v>566</v>
          </cell>
          <cell r="N99">
            <v>563</v>
          </cell>
          <cell r="O99">
            <v>569</v>
          </cell>
          <cell r="P99">
            <v>610</v>
          </cell>
          <cell r="Q99">
            <v>589</v>
          </cell>
          <cell r="R99">
            <v>581</v>
          </cell>
          <cell r="S99">
            <v>550</v>
          </cell>
          <cell r="T99">
            <v>525</v>
          </cell>
          <cell r="U99">
            <v>595</v>
          </cell>
          <cell r="V99">
            <v>644</v>
          </cell>
          <cell r="W99">
            <v>602</v>
          </cell>
          <cell r="X99">
            <v>513</v>
          </cell>
          <cell r="Y99">
            <v>483</v>
          </cell>
        </row>
        <row r="100">
          <cell r="B100">
            <v>420</v>
          </cell>
          <cell r="C100">
            <v>383</v>
          </cell>
          <cell r="D100">
            <v>352</v>
          </cell>
          <cell r="E100">
            <v>350</v>
          </cell>
          <cell r="F100">
            <v>362</v>
          </cell>
          <cell r="G100">
            <v>384</v>
          </cell>
          <cell r="H100">
            <v>399</v>
          </cell>
          <cell r="I100">
            <v>477</v>
          </cell>
          <cell r="J100">
            <v>541</v>
          </cell>
          <cell r="K100">
            <v>565</v>
          </cell>
          <cell r="L100">
            <v>560</v>
          </cell>
          <cell r="M100">
            <v>551</v>
          </cell>
          <cell r="N100">
            <v>554</v>
          </cell>
          <cell r="O100">
            <v>569</v>
          </cell>
          <cell r="P100">
            <v>587</v>
          </cell>
          <cell r="Q100">
            <v>582</v>
          </cell>
          <cell r="R100">
            <v>550</v>
          </cell>
          <cell r="S100">
            <v>512</v>
          </cell>
          <cell r="T100">
            <v>530</v>
          </cell>
          <cell r="U100">
            <v>584</v>
          </cell>
          <cell r="V100">
            <v>639</v>
          </cell>
          <cell r="W100">
            <v>568</v>
          </cell>
          <cell r="X100">
            <v>512</v>
          </cell>
          <cell r="Y100">
            <v>459</v>
          </cell>
        </row>
        <row r="101">
          <cell r="B101">
            <v>418</v>
          </cell>
          <cell r="C101">
            <v>367</v>
          </cell>
          <cell r="D101">
            <v>359</v>
          </cell>
          <cell r="E101">
            <v>338</v>
          </cell>
          <cell r="F101">
            <v>359</v>
          </cell>
          <cell r="G101">
            <v>359</v>
          </cell>
          <cell r="H101">
            <v>384</v>
          </cell>
          <cell r="I101">
            <v>439</v>
          </cell>
          <cell r="J101">
            <v>530</v>
          </cell>
          <cell r="K101">
            <v>597</v>
          </cell>
          <cell r="L101">
            <v>596</v>
          </cell>
          <cell r="M101">
            <v>594</v>
          </cell>
          <cell r="N101">
            <v>568</v>
          </cell>
          <cell r="O101">
            <v>550</v>
          </cell>
          <cell r="P101">
            <v>547</v>
          </cell>
          <cell r="Q101">
            <v>536</v>
          </cell>
          <cell r="R101">
            <v>541</v>
          </cell>
          <cell r="S101">
            <v>528</v>
          </cell>
          <cell r="T101">
            <v>543</v>
          </cell>
          <cell r="U101">
            <v>623</v>
          </cell>
          <cell r="V101">
            <v>698</v>
          </cell>
          <cell r="W101">
            <v>623</v>
          </cell>
          <cell r="X101">
            <v>532</v>
          </cell>
          <cell r="Y101">
            <v>450</v>
          </cell>
        </row>
        <row r="102">
          <cell r="B102">
            <v>394</v>
          </cell>
          <cell r="C102">
            <v>354</v>
          </cell>
          <cell r="D102">
            <v>321</v>
          </cell>
          <cell r="E102">
            <v>334</v>
          </cell>
          <cell r="F102">
            <v>343</v>
          </cell>
          <cell r="G102">
            <v>387</v>
          </cell>
          <cell r="H102">
            <v>433</v>
          </cell>
          <cell r="I102">
            <v>524</v>
          </cell>
          <cell r="J102">
            <v>560</v>
          </cell>
          <cell r="K102">
            <v>588</v>
          </cell>
          <cell r="L102">
            <v>581</v>
          </cell>
          <cell r="M102">
            <v>551</v>
          </cell>
          <cell r="N102">
            <v>572</v>
          </cell>
          <cell r="O102">
            <v>589</v>
          </cell>
          <cell r="P102">
            <v>608</v>
          </cell>
          <cell r="Q102">
            <v>600</v>
          </cell>
          <cell r="R102">
            <v>585</v>
          </cell>
          <cell r="S102">
            <v>554</v>
          </cell>
          <cell r="T102">
            <v>519</v>
          </cell>
          <cell r="U102">
            <v>650</v>
          </cell>
          <cell r="V102">
            <v>661</v>
          </cell>
          <cell r="W102">
            <v>625</v>
          </cell>
          <cell r="X102">
            <v>527</v>
          </cell>
          <cell r="Y102">
            <v>494</v>
          </cell>
        </row>
        <row r="103">
          <cell r="B103">
            <v>420</v>
          </cell>
          <cell r="C103">
            <v>397</v>
          </cell>
          <cell r="D103">
            <v>375</v>
          </cell>
          <cell r="E103">
            <v>361</v>
          </cell>
          <cell r="F103">
            <v>364</v>
          </cell>
          <cell r="G103">
            <v>401</v>
          </cell>
          <cell r="H103">
            <v>441</v>
          </cell>
          <cell r="I103">
            <v>534</v>
          </cell>
          <cell r="J103">
            <v>571</v>
          </cell>
          <cell r="K103">
            <v>579</v>
          </cell>
          <cell r="L103">
            <v>563</v>
          </cell>
          <cell r="M103">
            <v>563</v>
          </cell>
          <cell r="N103">
            <v>551</v>
          </cell>
          <cell r="O103">
            <v>552</v>
          </cell>
          <cell r="P103">
            <v>598</v>
          </cell>
          <cell r="Q103">
            <v>584</v>
          </cell>
          <cell r="R103">
            <v>578</v>
          </cell>
          <cell r="S103">
            <v>548</v>
          </cell>
          <cell r="T103">
            <v>534</v>
          </cell>
          <cell r="U103">
            <v>615</v>
          </cell>
          <cell r="V103">
            <v>652</v>
          </cell>
          <cell r="W103">
            <v>613</v>
          </cell>
          <cell r="X103">
            <v>533</v>
          </cell>
          <cell r="Y103">
            <v>473</v>
          </cell>
        </row>
        <row r="104">
          <cell r="B104">
            <v>427</v>
          </cell>
          <cell r="C104">
            <v>393</v>
          </cell>
          <cell r="D104">
            <v>370</v>
          </cell>
          <cell r="E104">
            <v>371</v>
          </cell>
          <cell r="F104">
            <v>376</v>
          </cell>
          <cell r="G104">
            <v>412</v>
          </cell>
          <cell r="H104">
            <v>465</v>
          </cell>
          <cell r="I104">
            <v>543</v>
          </cell>
          <cell r="J104">
            <v>580</v>
          </cell>
          <cell r="K104">
            <v>618</v>
          </cell>
          <cell r="L104">
            <v>619</v>
          </cell>
          <cell r="M104">
            <v>625</v>
          </cell>
          <cell r="N104">
            <v>610</v>
          </cell>
          <cell r="O104">
            <v>628</v>
          </cell>
          <cell r="P104">
            <v>661</v>
          </cell>
          <cell r="Q104">
            <v>647</v>
          </cell>
          <cell r="R104">
            <v>642</v>
          </cell>
          <cell r="S104">
            <v>613</v>
          </cell>
          <cell r="T104">
            <v>598</v>
          </cell>
          <cell r="U104">
            <v>636</v>
          </cell>
          <cell r="V104">
            <v>667</v>
          </cell>
          <cell r="W104">
            <v>646</v>
          </cell>
          <cell r="X104">
            <v>558</v>
          </cell>
          <cell r="Y104">
            <v>506</v>
          </cell>
        </row>
        <row r="105">
          <cell r="B105">
            <v>443</v>
          </cell>
          <cell r="C105">
            <v>410</v>
          </cell>
          <cell r="D105">
            <v>389</v>
          </cell>
          <cell r="E105">
            <v>382</v>
          </cell>
          <cell r="F105">
            <v>388</v>
          </cell>
          <cell r="G105">
            <v>421</v>
          </cell>
          <cell r="H105">
            <v>477</v>
          </cell>
          <cell r="I105">
            <v>552</v>
          </cell>
          <cell r="J105">
            <v>599</v>
          </cell>
          <cell r="K105">
            <v>626</v>
          </cell>
          <cell r="L105">
            <v>627</v>
          </cell>
          <cell r="M105">
            <v>629</v>
          </cell>
          <cell r="N105">
            <v>606</v>
          </cell>
          <cell r="O105">
            <v>610</v>
          </cell>
          <cell r="P105">
            <v>645</v>
          </cell>
          <cell r="Q105">
            <v>653</v>
          </cell>
          <cell r="R105">
            <v>618</v>
          </cell>
          <cell r="S105">
            <v>603</v>
          </cell>
          <cell r="T105">
            <v>593</v>
          </cell>
          <cell r="U105">
            <v>660</v>
          </cell>
          <cell r="V105">
            <v>685</v>
          </cell>
          <cell r="W105">
            <v>640</v>
          </cell>
          <cell r="X105">
            <v>584</v>
          </cell>
          <cell r="Y105">
            <v>518</v>
          </cell>
        </row>
        <row r="106">
          <cell r="B106">
            <v>464</v>
          </cell>
          <cell r="C106">
            <v>424</v>
          </cell>
          <cell r="D106">
            <v>388</v>
          </cell>
          <cell r="E106">
            <v>386</v>
          </cell>
          <cell r="F106">
            <v>397</v>
          </cell>
          <cell r="G106">
            <v>423</v>
          </cell>
          <cell r="H106">
            <v>478</v>
          </cell>
          <cell r="I106">
            <v>547</v>
          </cell>
          <cell r="J106">
            <v>603</v>
          </cell>
          <cell r="K106">
            <v>623</v>
          </cell>
          <cell r="L106">
            <v>620</v>
          </cell>
          <cell r="M106">
            <v>607</v>
          </cell>
          <cell r="N106">
            <v>603</v>
          </cell>
          <cell r="O106">
            <v>596</v>
          </cell>
          <cell r="P106">
            <v>624</v>
          </cell>
          <cell r="Q106">
            <v>632</v>
          </cell>
          <cell r="R106">
            <v>622</v>
          </cell>
          <cell r="S106">
            <v>564</v>
          </cell>
          <cell r="T106">
            <v>575</v>
          </cell>
          <cell r="U106">
            <v>637</v>
          </cell>
          <cell r="V106">
            <v>662</v>
          </cell>
          <cell r="W106">
            <v>611</v>
          </cell>
          <cell r="X106">
            <v>566</v>
          </cell>
          <cell r="Y106">
            <v>512</v>
          </cell>
        </row>
        <row r="107">
          <cell r="B107">
            <v>467</v>
          </cell>
          <cell r="C107">
            <v>424</v>
          </cell>
          <cell r="D107">
            <v>404</v>
          </cell>
          <cell r="E107">
            <v>392</v>
          </cell>
          <cell r="F107">
            <v>377</v>
          </cell>
          <cell r="G107">
            <v>383</v>
          </cell>
          <cell r="H107">
            <v>420</v>
          </cell>
          <cell r="I107">
            <v>481</v>
          </cell>
          <cell r="J107">
            <v>542</v>
          </cell>
          <cell r="K107">
            <v>594</v>
          </cell>
          <cell r="L107">
            <v>609</v>
          </cell>
          <cell r="M107">
            <v>625</v>
          </cell>
          <cell r="N107">
            <v>607</v>
          </cell>
          <cell r="O107">
            <v>623</v>
          </cell>
          <cell r="P107">
            <v>651</v>
          </cell>
          <cell r="Q107">
            <v>634</v>
          </cell>
          <cell r="R107">
            <v>621</v>
          </cell>
          <cell r="S107">
            <v>595</v>
          </cell>
          <cell r="T107">
            <v>599</v>
          </cell>
          <cell r="U107">
            <v>630</v>
          </cell>
          <cell r="V107">
            <v>659</v>
          </cell>
          <cell r="W107">
            <v>624</v>
          </cell>
          <cell r="X107">
            <v>555</v>
          </cell>
          <cell r="Y107">
            <v>517</v>
          </cell>
        </row>
        <row r="108">
          <cell r="B108">
            <v>448</v>
          </cell>
          <cell r="C108">
            <v>419</v>
          </cell>
          <cell r="D108">
            <v>402</v>
          </cell>
          <cell r="E108">
            <v>380</v>
          </cell>
          <cell r="F108">
            <v>377</v>
          </cell>
          <cell r="G108">
            <v>387</v>
          </cell>
          <cell r="H108">
            <v>407</v>
          </cell>
          <cell r="I108">
            <v>453</v>
          </cell>
          <cell r="J108">
            <v>550</v>
          </cell>
          <cell r="K108">
            <v>603</v>
          </cell>
          <cell r="L108">
            <v>627</v>
          </cell>
          <cell r="M108">
            <v>640</v>
          </cell>
          <cell r="N108">
            <v>610</v>
          </cell>
          <cell r="O108">
            <v>616</v>
          </cell>
          <cell r="P108">
            <v>604</v>
          </cell>
          <cell r="Q108">
            <v>579</v>
          </cell>
          <cell r="R108">
            <v>597</v>
          </cell>
          <cell r="S108">
            <v>587</v>
          </cell>
          <cell r="T108">
            <v>597</v>
          </cell>
          <cell r="U108">
            <v>674</v>
          </cell>
          <cell r="V108">
            <v>687</v>
          </cell>
          <cell r="W108">
            <v>639</v>
          </cell>
          <cell r="X108">
            <v>573</v>
          </cell>
          <cell r="Y108">
            <v>474</v>
          </cell>
        </row>
        <row r="109">
          <cell r="B109">
            <v>405</v>
          </cell>
          <cell r="C109">
            <v>383</v>
          </cell>
          <cell r="D109">
            <v>360</v>
          </cell>
          <cell r="E109">
            <v>337</v>
          </cell>
          <cell r="F109">
            <v>349</v>
          </cell>
          <cell r="G109">
            <v>394</v>
          </cell>
          <cell r="H109">
            <v>446</v>
          </cell>
          <cell r="I109">
            <v>542</v>
          </cell>
          <cell r="J109">
            <v>585</v>
          </cell>
          <cell r="K109">
            <v>597</v>
          </cell>
          <cell r="L109">
            <v>594</v>
          </cell>
          <cell r="M109">
            <v>568</v>
          </cell>
          <cell r="N109">
            <v>583</v>
          </cell>
          <cell r="O109">
            <v>580</v>
          </cell>
          <cell r="P109">
            <v>604</v>
          </cell>
          <cell r="Q109">
            <v>612</v>
          </cell>
          <cell r="R109">
            <v>577</v>
          </cell>
          <cell r="S109">
            <v>546</v>
          </cell>
          <cell r="T109">
            <v>539</v>
          </cell>
          <cell r="U109">
            <v>597</v>
          </cell>
          <cell r="V109">
            <v>662</v>
          </cell>
          <cell r="W109">
            <v>631</v>
          </cell>
          <cell r="X109">
            <v>540</v>
          </cell>
          <cell r="Y109">
            <v>491</v>
          </cell>
        </row>
        <row r="110">
          <cell r="B110">
            <v>433</v>
          </cell>
          <cell r="C110">
            <v>388</v>
          </cell>
          <cell r="D110">
            <v>374</v>
          </cell>
          <cell r="E110">
            <v>367</v>
          </cell>
          <cell r="F110">
            <v>365</v>
          </cell>
          <cell r="G110">
            <v>402</v>
          </cell>
          <cell r="H110">
            <v>451</v>
          </cell>
          <cell r="I110">
            <v>533</v>
          </cell>
          <cell r="J110">
            <v>586</v>
          </cell>
          <cell r="K110">
            <v>581</v>
          </cell>
          <cell r="L110">
            <v>587</v>
          </cell>
          <cell r="M110">
            <v>566</v>
          </cell>
          <cell r="N110">
            <v>569</v>
          </cell>
          <cell r="O110">
            <v>564</v>
          </cell>
          <cell r="P110">
            <v>601</v>
          </cell>
          <cell r="Q110">
            <v>595</v>
          </cell>
          <cell r="R110">
            <v>584</v>
          </cell>
          <cell r="S110">
            <v>542</v>
          </cell>
          <cell r="T110">
            <v>540</v>
          </cell>
          <cell r="U110">
            <v>599</v>
          </cell>
          <cell r="V110">
            <v>643</v>
          </cell>
          <cell r="W110">
            <v>620</v>
          </cell>
          <cell r="X110">
            <v>531</v>
          </cell>
          <cell r="Y110">
            <v>493</v>
          </cell>
        </row>
        <row r="111">
          <cell r="B111">
            <v>429</v>
          </cell>
          <cell r="C111">
            <v>393</v>
          </cell>
          <cell r="D111">
            <v>380</v>
          </cell>
          <cell r="E111">
            <v>367</v>
          </cell>
          <cell r="F111">
            <v>373</v>
          </cell>
          <cell r="G111">
            <v>394</v>
          </cell>
          <cell r="H111">
            <v>467</v>
          </cell>
          <cell r="I111">
            <v>517</v>
          </cell>
          <cell r="J111">
            <v>591</v>
          </cell>
          <cell r="K111">
            <v>601</v>
          </cell>
          <cell r="L111">
            <v>581</v>
          </cell>
          <cell r="M111">
            <v>570</v>
          </cell>
          <cell r="N111">
            <v>581</v>
          </cell>
          <cell r="O111">
            <v>571</v>
          </cell>
          <cell r="P111">
            <v>639</v>
          </cell>
          <cell r="Q111">
            <v>590</v>
          </cell>
          <cell r="R111">
            <v>600</v>
          </cell>
          <cell r="S111">
            <v>579</v>
          </cell>
          <cell r="T111">
            <v>542</v>
          </cell>
          <cell r="U111">
            <v>602</v>
          </cell>
          <cell r="V111">
            <v>661</v>
          </cell>
          <cell r="W111">
            <v>640</v>
          </cell>
          <cell r="X111">
            <v>571</v>
          </cell>
          <cell r="Y111">
            <v>519</v>
          </cell>
        </row>
        <row r="112">
          <cell r="B112">
            <v>433</v>
          </cell>
          <cell r="C112">
            <v>410</v>
          </cell>
          <cell r="D112">
            <v>370</v>
          </cell>
          <cell r="E112">
            <v>359</v>
          </cell>
          <cell r="F112">
            <v>368</v>
          </cell>
          <cell r="G112">
            <v>395</v>
          </cell>
          <cell r="H112">
            <v>440</v>
          </cell>
          <cell r="I112">
            <v>543</v>
          </cell>
          <cell r="J112">
            <v>561</v>
          </cell>
          <cell r="K112">
            <v>601</v>
          </cell>
          <cell r="L112">
            <v>579</v>
          </cell>
          <cell r="M112">
            <v>578</v>
          </cell>
          <cell r="N112">
            <v>585</v>
          </cell>
          <cell r="O112">
            <v>578</v>
          </cell>
          <cell r="P112">
            <v>607</v>
          </cell>
          <cell r="Q112">
            <v>628</v>
          </cell>
          <cell r="R112">
            <v>586</v>
          </cell>
          <cell r="S112">
            <v>559</v>
          </cell>
          <cell r="T112">
            <v>537</v>
          </cell>
          <cell r="U112">
            <v>598</v>
          </cell>
          <cell r="V112">
            <v>665</v>
          </cell>
          <cell r="W112">
            <v>654</v>
          </cell>
          <cell r="X112">
            <v>570</v>
          </cell>
          <cell r="Y112">
            <v>507</v>
          </cell>
        </row>
        <row r="113">
          <cell r="B113">
            <v>430</v>
          </cell>
          <cell r="C113">
            <v>394</v>
          </cell>
          <cell r="D113">
            <v>346</v>
          </cell>
          <cell r="E113">
            <v>365</v>
          </cell>
          <cell r="F113">
            <v>359</v>
          </cell>
          <cell r="G113">
            <v>410</v>
          </cell>
          <cell r="H113">
            <v>443</v>
          </cell>
          <cell r="I113">
            <v>514</v>
          </cell>
          <cell r="J113">
            <v>573</v>
          </cell>
          <cell r="K113">
            <v>580</v>
          </cell>
          <cell r="L113">
            <v>583</v>
          </cell>
          <cell r="M113">
            <v>569</v>
          </cell>
          <cell r="N113">
            <v>583</v>
          </cell>
          <cell r="O113">
            <v>566</v>
          </cell>
          <cell r="P113">
            <v>589</v>
          </cell>
          <cell r="Q113">
            <v>591</v>
          </cell>
          <cell r="R113">
            <v>566</v>
          </cell>
          <cell r="S113">
            <v>549</v>
          </cell>
          <cell r="T113">
            <v>519</v>
          </cell>
          <cell r="U113">
            <v>566</v>
          </cell>
          <cell r="V113">
            <v>642</v>
          </cell>
          <cell r="W113">
            <v>615</v>
          </cell>
          <cell r="X113">
            <v>536</v>
          </cell>
          <cell r="Y113">
            <v>499</v>
          </cell>
        </row>
        <row r="114">
          <cell r="B114">
            <v>427</v>
          </cell>
          <cell r="C114">
            <v>397</v>
          </cell>
          <cell r="D114">
            <v>349</v>
          </cell>
          <cell r="E114">
            <v>343</v>
          </cell>
          <cell r="F114">
            <v>356</v>
          </cell>
          <cell r="G114">
            <v>372</v>
          </cell>
          <cell r="H114">
            <v>391</v>
          </cell>
          <cell r="I114">
            <v>468</v>
          </cell>
          <cell r="J114">
            <v>542</v>
          </cell>
          <cell r="K114">
            <v>580</v>
          </cell>
          <cell r="L114">
            <v>562</v>
          </cell>
          <cell r="M114">
            <v>574</v>
          </cell>
          <cell r="N114">
            <v>565</v>
          </cell>
          <cell r="O114">
            <v>566</v>
          </cell>
          <cell r="P114">
            <v>593</v>
          </cell>
          <cell r="Q114">
            <v>594</v>
          </cell>
          <cell r="R114">
            <v>564</v>
          </cell>
          <cell r="S114">
            <v>534</v>
          </cell>
          <cell r="T114">
            <v>535</v>
          </cell>
          <cell r="U114">
            <v>574</v>
          </cell>
          <cell r="V114">
            <v>633</v>
          </cell>
          <cell r="W114">
            <v>597</v>
          </cell>
          <cell r="X114">
            <v>525</v>
          </cell>
          <cell r="Y114">
            <v>491</v>
          </cell>
        </row>
        <row r="115">
          <cell r="B115">
            <v>413</v>
          </cell>
          <cell r="C115">
            <v>372</v>
          </cell>
          <cell r="D115">
            <v>346</v>
          </cell>
          <cell r="E115">
            <v>330</v>
          </cell>
          <cell r="F115">
            <v>328</v>
          </cell>
          <cell r="G115">
            <v>334</v>
          </cell>
          <cell r="H115">
            <v>335</v>
          </cell>
          <cell r="I115">
            <v>412</v>
          </cell>
          <cell r="J115">
            <v>496</v>
          </cell>
          <cell r="K115">
            <v>562</v>
          </cell>
          <cell r="L115">
            <v>574</v>
          </cell>
          <cell r="M115">
            <v>571</v>
          </cell>
          <cell r="N115">
            <v>560</v>
          </cell>
          <cell r="O115">
            <v>546</v>
          </cell>
          <cell r="P115">
            <v>526</v>
          </cell>
          <cell r="Q115">
            <v>522</v>
          </cell>
          <cell r="R115">
            <v>525</v>
          </cell>
          <cell r="S115">
            <v>522</v>
          </cell>
          <cell r="T115">
            <v>534</v>
          </cell>
          <cell r="U115">
            <v>582</v>
          </cell>
          <cell r="V115">
            <v>656</v>
          </cell>
          <cell r="W115">
            <v>614</v>
          </cell>
          <cell r="X115">
            <v>534</v>
          </cell>
          <cell r="Y115">
            <v>446</v>
          </cell>
        </row>
        <row r="116">
          <cell r="B116">
            <v>390</v>
          </cell>
          <cell r="C116">
            <v>366</v>
          </cell>
          <cell r="D116">
            <v>334</v>
          </cell>
          <cell r="E116">
            <v>328</v>
          </cell>
          <cell r="F116">
            <v>336</v>
          </cell>
          <cell r="G116">
            <v>364</v>
          </cell>
          <cell r="H116">
            <v>417</v>
          </cell>
          <cell r="I116">
            <v>507</v>
          </cell>
          <cell r="J116">
            <v>557</v>
          </cell>
          <cell r="K116">
            <v>566</v>
          </cell>
          <cell r="L116">
            <v>564</v>
          </cell>
          <cell r="M116">
            <v>554</v>
          </cell>
          <cell r="N116">
            <v>550</v>
          </cell>
          <cell r="O116">
            <v>554</v>
          </cell>
          <cell r="P116">
            <v>575</v>
          </cell>
          <cell r="Q116">
            <v>566</v>
          </cell>
          <cell r="R116">
            <v>555</v>
          </cell>
          <cell r="S116">
            <v>516</v>
          </cell>
          <cell r="T116">
            <v>501</v>
          </cell>
          <cell r="U116">
            <v>546</v>
          </cell>
          <cell r="V116">
            <v>619</v>
          </cell>
          <cell r="W116">
            <v>590</v>
          </cell>
          <cell r="X116">
            <v>506</v>
          </cell>
          <cell r="Y116">
            <v>457</v>
          </cell>
        </row>
        <row r="117">
          <cell r="B117">
            <v>405</v>
          </cell>
          <cell r="C117">
            <v>359</v>
          </cell>
          <cell r="D117">
            <v>343</v>
          </cell>
          <cell r="E117">
            <v>340</v>
          </cell>
          <cell r="F117">
            <v>340</v>
          </cell>
          <cell r="G117">
            <v>368</v>
          </cell>
          <cell r="H117">
            <v>423</v>
          </cell>
          <cell r="I117">
            <v>489</v>
          </cell>
          <cell r="J117">
            <v>541</v>
          </cell>
          <cell r="K117">
            <v>563</v>
          </cell>
          <cell r="L117">
            <v>549</v>
          </cell>
          <cell r="M117">
            <v>544</v>
          </cell>
          <cell r="N117">
            <v>552</v>
          </cell>
          <cell r="O117">
            <v>549</v>
          </cell>
          <cell r="P117">
            <v>588</v>
          </cell>
          <cell r="Q117">
            <v>615</v>
          </cell>
          <cell r="R117">
            <v>571</v>
          </cell>
          <cell r="S117">
            <v>546</v>
          </cell>
          <cell r="T117">
            <v>545</v>
          </cell>
          <cell r="U117">
            <v>587</v>
          </cell>
          <cell r="V117">
            <v>621</v>
          </cell>
          <cell r="W117">
            <v>592</v>
          </cell>
          <cell r="X117">
            <v>518</v>
          </cell>
          <cell r="Y117">
            <v>462</v>
          </cell>
        </row>
        <row r="118">
          <cell r="B118">
            <v>406</v>
          </cell>
          <cell r="C118">
            <v>375</v>
          </cell>
          <cell r="D118">
            <v>361</v>
          </cell>
          <cell r="E118">
            <v>347</v>
          </cell>
          <cell r="F118">
            <v>350</v>
          </cell>
          <cell r="G118">
            <v>379</v>
          </cell>
          <cell r="H118">
            <v>439</v>
          </cell>
          <cell r="I118">
            <v>513</v>
          </cell>
          <cell r="J118">
            <v>569</v>
          </cell>
          <cell r="K118">
            <v>596</v>
          </cell>
          <cell r="L118">
            <v>573</v>
          </cell>
          <cell r="M118">
            <v>586</v>
          </cell>
          <cell r="N118">
            <v>567</v>
          </cell>
          <cell r="O118">
            <v>583</v>
          </cell>
          <cell r="P118">
            <v>624</v>
          </cell>
          <cell r="Q118">
            <v>611</v>
          </cell>
          <cell r="R118">
            <v>615</v>
          </cell>
          <cell r="S118">
            <v>567</v>
          </cell>
          <cell r="T118">
            <v>564</v>
          </cell>
          <cell r="U118">
            <v>599</v>
          </cell>
          <cell r="V118">
            <v>647</v>
          </cell>
          <cell r="W118">
            <v>626</v>
          </cell>
          <cell r="X118">
            <v>545</v>
          </cell>
          <cell r="Y118">
            <v>483</v>
          </cell>
        </row>
        <row r="119">
          <cell r="B119">
            <v>414</v>
          </cell>
          <cell r="C119">
            <v>367</v>
          </cell>
          <cell r="D119">
            <v>351</v>
          </cell>
          <cell r="E119">
            <v>355</v>
          </cell>
          <cell r="F119">
            <v>360</v>
          </cell>
          <cell r="G119">
            <v>377</v>
          </cell>
          <cell r="H119">
            <v>439</v>
          </cell>
          <cell r="I119">
            <v>508</v>
          </cell>
          <cell r="J119">
            <v>564</v>
          </cell>
          <cell r="K119">
            <v>599</v>
          </cell>
          <cell r="L119">
            <v>602</v>
          </cell>
          <cell r="M119">
            <v>590</v>
          </cell>
          <cell r="N119">
            <v>611</v>
          </cell>
          <cell r="O119">
            <v>606</v>
          </cell>
          <cell r="P119">
            <v>632</v>
          </cell>
          <cell r="Q119">
            <v>638</v>
          </cell>
          <cell r="R119">
            <v>623</v>
          </cell>
          <cell r="S119">
            <v>586</v>
          </cell>
          <cell r="T119">
            <v>590</v>
          </cell>
          <cell r="U119">
            <v>627</v>
          </cell>
          <cell r="V119">
            <v>667</v>
          </cell>
          <cell r="W119">
            <v>635</v>
          </cell>
          <cell r="X119">
            <v>582</v>
          </cell>
          <cell r="Y119">
            <v>513</v>
          </cell>
        </row>
        <row r="120">
          <cell r="B120">
            <v>408</v>
          </cell>
          <cell r="C120">
            <v>379</v>
          </cell>
          <cell r="D120">
            <v>359</v>
          </cell>
          <cell r="E120">
            <v>352</v>
          </cell>
          <cell r="F120">
            <v>351</v>
          </cell>
          <cell r="G120">
            <v>386</v>
          </cell>
          <cell r="H120">
            <v>435</v>
          </cell>
          <cell r="I120">
            <v>518</v>
          </cell>
          <cell r="J120">
            <v>564</v>
          </cell>
          <cell r="K120">
            <v>602</v>
          </cell>
          <cell r="L120">
            <v>592</v>
          </cell>
          <cell r="M120">
            <v>594</v>
          </cell>
          <cell r="N120">
            <v>573</v>
          </cell>
          <cell r="O120">
            <v>573</v>
          </cell>
          <cell r="P120">
            <v>600</v>
          </cell>
          <cell r="Q120">
            <v>607</v>
          </cell>
          <cell r="R120">
            <v>590</v>
          </cell>
          <cell r="S120">
            <v>570</v>
          </cell>
          <cell r="T120">
            <v>552</v>
          </cell>
          <cell r="U120">
            <v>585</v>
          </cell>
          <cell r="V120">
            <v>626</v>
          </cell>
          <cell r="W120">
            <v>609</v>
          </cell>
          <cell r="X120">
            <v>540</v>
          </cell>
          <cell r="Y120">
            <v>506</v>
          </cell>
        </row>
        <row r="121">
          <cell r="B121">
            <v>444</v>
          </cell>
          <cell r="C121">
            <v>401</v>
          </cell>
          <cell r="D121">
            <v>366</v>
          </cell>
          <cell r="E121">
            <v>360</v>
          </cell>
          <cell r="F121">
            <v>370</v>
          </cell>
          <cell r="G121">
            <v>365</v>
          </cell>
          <cell r="H121">
            <v>380</v>
          </cell>
          <cell r="I121">
            <v>481</v>
          </cell>
          <cell r="J121">
            <v>512</v>
          </cell>
          <cell r="K121">
            <v>569</v>
          </cell>
          <cell r="L121">
            <v>567</v>
          </cell>
          <cell r="M121">
            <v>565</v>
          </cell>
          <cell r="N121">
            <v>562</v>
          </cell>
          <cell r="O121">
            <v>564</v>
          </cell>
          <cell r="P121">
            <v>591</v>
          </cell>
          <cell r="Q121">
            <v>578</v>
          </cell>
          <cell r="R121">
            <v>562</v>
          </cell>
          <cell r="S121">
            <v>533</v>
          </cell>
          <cell r="T121">
            <v>538</v>
          </cell>
          <cell r="U121">
            <v>585</v>
          </cell>
          <cell r="V121">
            <v>641</v>
          </cell>
          <cell r="W121">
            <v>580</v>
          </cell>
          <cell r="X121">
            <v>514</v>
          </cell>
          <cell r="Y121">
            <v>500</v>
          </cell>
        </row>
        <row r="122">
          <cell r="B122">
            <v>422</v>
          </cell>
          <cell r="C122">
            <v>381</v>
          </cell>
          <cell r="D122">
            <v>355</v>
          </cell>
          <cell r="E122">
            <v>336</v>
          </cell>
          <cell r="F122">
            <v>343</v>
          </cell>
          <cell r="G122">
            <v>331</v>
          </cell>
          <cell r="H122">
            <v>359</v>
          </cell>
          <cell r="I122">
            <v>417</v>
          </cell>
          <cell r="J122">
            <v>476</v>
          </cell>
          <cell r="K122">
            <v>512</v>
          </cell>
          <cell r="L122">
            <v>502</v>
          </cell>
          <cell r="M122">
            <v>507</v>
          </cell>
          <cell r="N122">
            <v>483</v>
          </cell>
          <cell r="O122">
            <v>468</v>
          </cell>
          <cell r="P122">
            <v>441</v>
          </cell>
          <cell r="Q122">
            <v>433</v>
          </cell>
          <cell r="R122">
            <v>424</v>
          </cell>
          <cell r="S122">
            <v>426</v>
          </cell>
          <cell r="T122">
            <v>436</v>
          </cell>
          <cell r="U122">
            <v>480</v>
          </cell>
          <cell r="V122">
            <v>544</v>
          </cell>
          <cell r="W122">
            <v>529</v>
          </cell>
          <cell r="X122">
            <v>490</v>
          </cell>
          <cell r="Y122">
            <v>419</v>
          </cell>
        </row>
        <row r="123">
          <cell r="B123">
            <v>364</v>
          </cell>
          <cell r="C123">
            <v>334</v>
          </cell>
          <cell r="D123">
            <v>320</v>
          </cell>
          <cell r="E123">
            <v>308</v>
          </cell>
          <cell r="F123">
            <v>304</v>
          </cell>
          <cell r="G123">
            <v>314</v>
          </cell>
          <cell r="H123">
            <v>326</v>
          </cell>
          <cell r="I123">
            <v>377</v>
          </cell>
          <cell r="J123">
            <v>427</v>
          </cell>
          <cell r="K123">
            <v>498</v>
          </cell>
          <cell r="L123">
            <v>516</v>
          </cell>
          <cell r="M123">
            <v>517</v>
          </cell>
          <cell r="N123">
            <v>514</v>
          </cell>
          <cell r="O123">
            <v>494</v>
          </cell>
          <cell r="P123">
            <v>526</v>
          </cell>
          <cell r="Q123">
            <v>529</v>
          </cell>
          <cell r="R123">
            <v>493</v>
          </cell>
          <cell r="S123">
            <v>458</v>
          </cell>
          <cell r="T123">
            <v>463</v>
          </cell>
          <cell r="U123">
            <v>493</v>
          </cell>
          <cell r="V123">
            <v>572</v>
          </cell>
          <cell r="W123">
            <v>565</v>
          </cell>
          <cell r="X123">
            <v>488</v>
          </cell>
          <cell r="Y123">
            <v>444</v>
          </cell>
        </row>
        <row r="124">
          <cell r="B124">
            <v>384</v>
          </cell>
          <cell r="C124">
            <v>329</v>
          </cell>
          <cell r="D124">
            <v>311</v>
          </cell>
          <cell r="E124">
            <v>318</v>
          </cell>
          <cell r="F124">
            <v>320</v>
          </cell>
          <cell r="G124">
            <v>328</v>
          </cell>
          <cell r="H124">
            <v>349</v>
          </cell>
          <cell r="I124">
            <v>424</v>
          </cell>
          <cell r="J124">
            <v>487</v>
          </cell>
          <cell r="K124">
            <v>542</v>
          </cell>
          <cell r="L124">
            <v>547</v>
          </cell>
          <cell r="M124">
            <v>552</v>
          </cell>
          <cell r="N124">
            <v>546</v>
          </cell>
          <cell r="O124">
            <v>559</v>
          </cell>
          <cell r="P124">
            <v>594</v>
          </cell>
          <cell r="Q124">
            <v>587</v>
          </cell>
          <cell r="R124">
            <v>564</v>
          </cell>
          <cell r="S124">
            <v>554</v>
          </cell>
          <cell r="T124">
            <v>560</v>
          </cell>
          <cell r="U124">
            <v>614</v>
          </cell>
          <cell r="V124">
            <v>653</v>
          </cell>
          <cell r="W124">
            <v>614</v>
          </cell>
          <cell r="X124">
            <v>531</v>
          </cell>
          <cell r="Y124">
            <v>478</v>
          </cell>
        </row>
        <row r="125">
          <cell r="B125">
            <v>391</v>
          </cell>
          <cell r="C125">
            <v>370</v>
          </cell>
          <cell r="D125">
            <v>353</v>
          </cell>
          <cell r="E125">
            <v>339</v>
          </cell>
          <cell r="F125">
            <v>352</v>
          </cell>
          <cell r="G125">
            <v>384</v>
          </cell>
          <cell r="H125">
            <v>433</v>
          </cell>
          <cell r="I125">
            <v>512</v>
          </cell>
          <cell r="J125">
            <v>571</v>
          </cell>
          <cell r="K125">
            <v>599</v>
          </cell>
          <cell r="L125">
            <v>589</v>
          </cell>
          <cell r="M125">
            <v>585</v>
          </cell>
          <cell r="N125">
            <v>576</v>
          </cell>
          <cell r="O125">
            <v>575</v>
          </cell>
          <cell r="P125">
            <v>624</v>
          </cell>
          <cell r="Q125">
            <v>607</v>
          </cell>
          <cell r="R125">
            <v>587</v>
          </cell>
          <cell r="S125">
            <v>582</v>
          </cell>
          <cell r="T125">
            <v>561</v>
          </cell>
          <cell r="U125">
            <v>604</v>
          </cell>
          <cell r="V125">
            <v>653</v>
          </cell>
          <cell r="W125">
            <v>613</v>
          </cell>
          <cell r="X125">
            <v>531</v>
          </cell>
          <cell r="Y125">
            <v>500</v>
          </cell>
        </row>
        <row r="126">
          <cell r="B126">
            <v>431</v>
          </cell>
          <cell r="C126">
            <v>377</v>
          </cell>
          <cell r="D126">
            <v>376</v>
          </cell>
          <cell r="E126">
            <v>362</v>
          </cell>
          <cell r="F126">
            <v>357</v>
          </cell>
          <cell r="G126">
            <v>378</v>
          </cell>
          <cell r="H126">
            <v>440</v>
          </cell>
          <cell r="I126">
            <v>523</v>
          </cell>
          <cell r="J126">
            <v>580</v>
          </cell>
          <cell r="K126">
            <v>586</v>
          </cell>
          <cell r="L126">
            <v>588</v>
          </cell>
          <cell r="M126">
            <v>548</v>
          </cell>
          <cell r="N126">
            <v>551</v>
          </cell>
          <cell r="O126">
            <v>578</v>
          </cell>
          <cell r="P126">
            <v>591</v>
          </cell>
          <cell r="Q126">
            <v>591</v>
          </cell>
          <cell r="R126">
            <v>579</v>
          </cell>
          <cell r="S126">
            <v>552</v>
          </cell>
          <cell r="T126">
            <v>538</v>
          </cell>
          <cell r="U126">
            <v>573</v>
          </cell>
          <cell r="V126">
            <v>643</v>
          </cell>
          <cell r="W126">
            <v>639</v>
          </cell>
          <cell r="X126">
            <v>556</v>
          </cell>
          <cell r="Y126">
            <v>494</v>
          </cell>
        </row>
        <row r="127">
          <cell r="B127">
            <v>440</v>
          </cell>
          <cell r="C127">
            <v>405</v>
          </cell>
          <cell r="D127">
            <v>372</v>
          </cell>
          <cell r="E127">
            <v>372</v>
          </cell>
          <cell r="F127">
            <v>374</v>
          </cell>
          <cell r="G127">
            <v>389</v>
          </cell>
          <cell r="H127">
            <v>445</v>
          </cell>
          <cell r="I127">
            <v>539</v>
          </cell>
          <cell r="J127">
            <v>574</v>
          </cell>
          <cell r="K127">
            <v>601</v>
          </cell>
          <cell r="L127">
            <v>576</v>
          </cell>
          <cell r="M127">
            <v>555</v>
          </cell>
          <cell r="N127">
            <v>560</v>
          </cell>
          <cell r="O127">
            <v>552</v>
          </cell>
          <cell r="P127">
            <v>595</v>
          </cell>
          <cell r="Q127">
            <v>586</v>
          </cell>
          <cell r="R127">
            <v>564</v>
          </cell>
          <cell r="S127">
            <v>536</v>
          </cell>
          <cell r="T127">
            <v>516</v>
          </cell>
          <cell r="U127">
            <v>539</v>
          </cell>
          <cell r="V127">
            <v>628</v>
          </cell>
          <cell r="W127">
            <v>615</v>
          </cell>
          <cell r="X127">
            <v>544</v>
          </cell>
          <cell r="Y127">
            <v>504</v>
          </cell>
        </row>
        <row r="128">
          <cell r="B128">
            <v>435</v>
          </cell>
          <cell r="C128">
            <v>392</v>
          </cell>
          <cell r="D128">
            <v>375</v>
          </cell>
          <cell r="E128">
            <v>359</v>
          </cell>
          <cell r="F128">
            <v>379</v>
          </cell>
          <cell r="G128">
            <v>374</v>
          </cell>
          <cell r="H128">
            <v>406</v>
          </cell>
          <cell r="I128">
            <v>472</v>
          </cell>
          <cell r="J128">
            <v>530</v>
          </cell>
          <cell r="K128">
            <v>584</v>
          </cell>
          <cell r="L128">
            <v>574</v>
          </cell>
          <cell r="M128">
            <v>564</v>
          </cell>
          <cell r="N128">
            <v>546</v>
          </cell>
          <cell r="O128">
            <v>556</v>
          </cell>
          <cell r="P128">
            <v>576</v>
          </cell>
          <cell r="Q128">
            <v>578</v>
          </cell>
          <cell r="R128">
            <v>550</v>
          </cell>
          <cell r="S128">
            <v>514</v>
          </cell>
          <cell r="T128">
            <v>511</v>
          </cell>
          <cell r="U128">
            <v>518</v>
          </cell>
          <cell r="V128">
            <v>609</v>
          </cell>
          <cell r="W128">
            <v>601</v>
          </cell>
          <cell r="X128">
            <v>531</v>
          </cell>
          <cell r="Y128">
            <v>467</v>
          </cell>
        </row>
        <row r="129">
          <cell r="B129">
            <v>418</v>
          </cell>
          <cell r="C129">
            <v>370</v>
          </cell>
          <cell r="D129">
            <v>347</v>
          </cell>
          <cell r="E129">
            <v>346</v>
          </cell>
          <cell r="F129">
            <v>346</v>
          </cell>
          <cell r="G129">
            <v>352</v>
          </cell>
          <cell r="H129">
            <v>354</v>
          </cell>
          <cell r="I129">
            <v>426</v>
          </cell>
          <cell r="J129">
            <v>513</v>
          </cell>
          <cell r="K129">
            <v>577</v>
          </cell>
          <cell r="L129">
            <v>582</v>
          </cell>
          <cell r="M129">
            <v>581</v>
          </cell>
          <cell r="N129">
            <v>591</v>
          </cell>
          <cell r="O129">
            <v>585</v>
          </cell>
          <cell r="P129">
            <v>577</v>
          </cell>
          <cell r="Q129">
            <v>575</v>
          </cell>
          <cell r="R129">
            <v>586</v>
          </cell>
          <cell r="S129">
            <v>598</v>
          </cell>
          <cell r="T129">
            <v>609</v>
          </cell>
          <cell r="U129">
            <v>640</v>
          </cell>
          <cell r="V129">
            <v>658</v>
          </cell>
          <cell r="W129">
            <v>618</v>
          </cell>
          <cell r="X129">
            <v>546</v>
          </cell>
          <cell r="Y129">
            <v>450</v>
          </cell>
        </row>
        <row r="130">
          <cell r="B130">
            <v>390</v>
          </cell>
          <cell r="C130">
            <v>381</v>
          </cell>
          <cell r="D130">
            <v>350</v>
          </cell>
          <cell r="E130">
            <v>356</v>
          </cell>
          <cell r="F130">
            <v>357</v>
          </cell>
          <cell r="G130">
            <v>385</v>
          </cell>
          <cell r="H130">
            <v>439</v>
          </cell>
          <cell r="I130">
            <v>531</v>
          </cell>
          <cell r="J130">
            <v>582</v>
          </cell>
          <cell r="K130">
            <v>607</v>
          </cell>
          <cell r="L130">
            <v>619</v>
          </cell>
          <cell r="M130">
            <v>606</v>
          </cell>
          <cell r="N130">
            <v>614</v>
          </cell>
          <cell r="O130">
            <v>609</v>
          </cell>
          <cell r="P130">
            <v>654</v>
          </cell>
          <cell r="Q130">
            <v>636</v>
          </cell>
          <cell r="R130">
            <v>615</v>
          </cell>
          <cell r="S130">
            <v>588</v>
          </cell>
          <cell r="T130">
            <v>571</v>
          </cell>
          <cell r="U130">
            <v>601</v>
          </cell>
          <cell r="V130">
            <v>626</v>
          </cell>
          <cell r="W130">
            <v>607</v>
          </cell>
          <cell r="X130">
            <v>553</v>
          </cell>
          <cell r="Y130">
            <v>491</v>
          </cell>
        </row>
        <row r="131">
          <cell r="B131">
            <v>420</v>
          </cell>
          <cell r="C131">
            <v>392</v>
          </cell>
          <cell r="D131">
            <v>370</v>
          </cell>
          <cell r="E131">
            <v>363</v>
          </cell>
          <cell r="F131">
            <v>380</v>
          </cell>
          <cell r="G131">
            <v>378</v>
          </cell>
          <cell r="H131">
            <v>442</v>
          </cell>
          <cell r="I131">
            <v>540</v>
          </cell>
          <cell r="J131">
            <v>580</v>
          </cell>
          <cell r="K131">
            <v>588</v>
          </cell>
          <cell r="L131">
            <v>568</v>
          </cell>
          <cell r="M131">
            <v>574</v>
          </cell>
          <cell r="N131">
            <v>563</v>
          </cell>
          <cell r="O131">
            <v>562</v>
          </cell>
          <cell r="P131">
            <v>583</v>
          </cell>
          <cell r="Q131">
            <v>593</v>
          </cell>
          <cell r="R131">
            <v>586</v>
          </cell>
          <cell r="S131">
            <v>535</v>
          </cell>
          <cell r="T131">
            <v>520</v>
          </cell>
          <cell r="U131">
            <v>556</v>
          </cell>
          <cell r="V131">
            <v>620</v>
          </cell>
          <cell r="W131">
            <v>625</v>
          </cell>
          <cell r="X131">
            <v>529</v>
          </cell>
          <cell r="Y131">
            <v>498</v>
          </cell>
        </row>
        <row r="132">
          <cell r="B132">
            <v>417</v>
          </cell>
          <cell r="C132">
            <v>375</v>
          </cell>
          <cell r="D132">
            <v>361</v>
          </cell>
          <cell r="E132">
            <v>351</v>
          </cell>
          <cell r="F132">
            <v>356</v>
          </cell>
          <cell r="G132">
            <v>369</v>
          </cell>
          <cell r="H132">
            <v>439</v>
          </cell>
          <cell r="I132">
            <v>506</v>
          </cell>
          <cell r="J132">
            <v>561</v>
          </cell>
          <cell r="K132">
            <v>565</v>
          </cell>
          <cell r="L132">
            <v>553</v>
          </cell>
          <cell r="M132">
            <v>553</v>
          </cell>
          <cell r="N132">
            <v>541</v>
          </cell>
          <cell r="O132">
            <v>554</v>
          </cell>
          <cell r="P132">
            <v>590</v>
          </cell>
          <cell r="Q132">
            <v>597</v>
          </cell>
          <cell r="R132">
            <v>570</v>
          </cell>
          <cell r="S132">
            <v>550</v>
          </cell>
          <cell r="T132">
            <v>522</v>
          </cell>
          <cell r="U132">
            <v>546</v>
          </cell>
          <cell r="V132">
            <v>614</v>
          </cell>
          <cell r="W132">
            <v>604</v>
          </cell>
          <cell r="X132">
            <v>541</v>
          </cell>
          <cell r="Y132">
            <v>494</v>
          </cell>
        </row>
        <row r="133">
          <cell r="B133">
            <v>416</v>
          </cell>
          <cell r="C133">
            <v>375</v>
          </cell>
          <cell r="D133">
            <v>365</v>
          </cell>
          <cell r="E133">
            <v>350</v>
          </cell>
          <cell r="F133">
            <v>363</v>
          </cell>
          <cell r="G133">
            <v>364</v>
          </cell>
          <cell r="H133">
            <v>431</v>
          </cell>
          <cell r="I133">
            <v>515</v>
          </cell>
          <cell r="J133">
            <v>572</v>
          </cell>
          <cell r="K133">
            <v>560</v>
          </cell>
          <cell r="L133">
            <v>557</v>
          </cell>
          <cell r="M133">
            <v>562</v>
          </cell>
          <cell r="N133">
            <v>558</v>
          </cell>
          <cell r="O133">
            <v>563</v>
          </cell>
          <cell r="P133">
            <v>602</v>
          </cell>
          <cell r="Q133">
            <v>615</v>
          </cell>
          <cell r="R133">
            <v>587</v>
          </cell>
          <cell r="S133">
            <v>540</v>
          </cell>
          <cell r="T133">
            <v>537</v>
          </cell>
          <cell r="U133">
            <v>543</v>
          </cell>
          <cell r="V133">
            <v>627</v>
          </cell>
          <cell r="W133">
            <v>644</v>
          </cell>
          <cell r="X133">
            <v>557</v>
          </cell>
          <cell r="Y133">
            <v>494</v>
          </cell>
        </row>
        <row r="134">
          <cell r="B134">
            <v>421</v>
          </cell>
          <cell r="C134">
            <v>376</v>
          </cell>
          <cell r="D134">
            <v>356</v>
          </cell>
          <cell r="E134">
            <v>355</v>
          </cell>
          <cell r="F134">
            <v>366</v>
          </cell>
          <cell r="G134">
            <v>378</v>
          </cell>
          <cell r="H134">
            <v>430</v>
          </cell>
          <cell r="I134">
            <v>522</v>
          </cell>
          <cell r="J134">
            <v>556</v>
          </cell>
          <cell r="K134">
            <v>587</v>
          </cell>
          <cell r="L134">
            <v>572</v>
          </cell>
          <cell r="M134">
            <v>576</v>
          </cell>
          <cell r="N134">
            <v>559</v>
          </cell>
          <cell r="O134">
            <v>569</v>
          </cell>
          <cell r="P134">
            <v>594</v>
          </cell>
          <cell r="Q134">
            <v>597</v>
          </cell>
          <cell r="R134">
            <v>568</v>
          </cell>
          <cell r="S134">
            <v>540</v>
          </cell>
          <cell r="T134">
            <v>530</v>
          </cell>
          <cell r="U134">
            <v>541</v>
          </cell>
          <cell r="V134">
            <v>621</v>
          </cell>
          <cell r="W134">
            <v>613</v>
          </cell>
          <cell r="X134">
            <v>542</v>
          </cell>
          <cell r="Y134">
            <v>508</v>
          </cell>
        </row>
        <row r="135">
          <cell r="B135">
            <v>427</v>
          </cell>
          <cell r="C135">
            <v>388</v>
          </cell>
          <cell r="D135">
            <v>367</v>
          </cell>
          <cell r="E135">
            <v>371</v>
          </cell>
          <cell r="F135">
            <v>380</v>
          </cell>
          <cell r="G135">
            <v>361</v>
          </cell>
          <cell r="H135">
            <v>384</v>
          </cell>
          <cell r="I135">
            <v>471</v>
          </cell>
          <cell r="J135">
            <v>533</v>
          </cell>
          <cell r="K135">
            <v>577</v>
          </cell>
          <cell r="L135">
            <v>583</v>
          </cell>
          <cell r="M135">
            <v>573</v>
          </cell>
          <cell r="N135">
            <v>563</v>
          </cell>
          <cell r="O135">
            <v>568</v>
          </cell>
          <cell r="P135">
            <v>598</v>
          </cell>
          <cell r="Q135">
            <v>603</v>
          </cell>
          <cell r="R135">
            <v>571</v>
          </cell>
          <cell r="S135">
            <v>512</v>
          </cell>
          <cell r="T135">
            <v>519</v>
          </cell>
          <cell r="U135">
            <v>538</v>
          </cell>
          <cell r="V135">
            <v>595</v>
          </cell>
          <cell r="W135">
            <v>600</v>
          </cell>
          <cell r="X135">
            <v>523</v>
          </cell>
          <cell r="Y135">
            <v>481</v>
          </cell>
        </row>
        <row r="136">
          <cell r="B136">
            <v>431</v>
          </cell>
          <cell r="C136">
            <v>394</v>
          </cell>
          <cell r="D136">
            <v>354</v>
          </cell>
          <cell r="E136">
            <v>339</v>
          </cell>
          <cell r="F136">
            <v>345</v>
          </cell>
          <cell r="G136">
            <v>342</v>
          </cell>
          <cell r="H136">
            <v>353</v>
          </cell>
          <cell r="I136">
            <v>422</v>
          </cell>
          <cell r="J136">
            <v>504</v>
          </cell>
          <cell r="K136">
            <v>567</v>
          </cell>
          <cell r="L136">
            <v>572</v>
          </cell>
          <cell r="M136">
            <v>561</v>
          </cell>
          <cell r="N136">
            <v>570</v>
          </cell>
          <cell r="O136">
            <v>558</v>
          </cell>
          <cell r="P136">
            <v>547</v>
          </cell>
          <cell r="Q136">
            <v>536</v>
          </cell>
          <cell r="R136">
            <v>532</v>
          </cell>
          <cell r="S136">
            <v>538</v>
          </cell>
          <cell r="T136">
            <v>562</v>
          </cell>
          <cell r="U136">
            <v>608</v>
          </cell>
          <cell r="V136">
            <v>636</v>
          </cell>
          <cell r="W136">
            <v>605</v>
          </cell>
          <cell r="X136">
            <v>527</v>
          </cell>
          <cell r="Y136">
            <v>449</v>
          </cell>
        </row>
        <row r="137">
          <cell r="B137">
            <v>386</v>
          </cell>
          <cell r="C137">
            <v>345</v>
          </cell>
          <cell r="D137">
            <v>337</v>
          </cell>
          <cell r="E137">
            <v>332</v>
          </cell>
          <cell r="F137">
            <v>338</v>
          </cell>
          <cell r="G137">
            <v>351</v>
          </cell>
          <cell r="H137">
            <v>406</v>
          </cell>
          <cell r="I137">
            <v>492</v>
          </cell>
          <cell r="J137">
            <v>547</v>
          </cell>
          <cell r="K137">
            <v>592</v>
          </cell>
          <cell r="L137">
            <v>579</v>
          </cell>
          <cell r="M137">
            <v>595</v>
          </cell>
          <cell r="N137">
            <v>599</v>
          </cell>
          <cell r="O137">
            <v>599</v>
          </cell>
          <cell r="P137">
            <v>619</v>
          </cell>
          <cell r="Q137">
            <v>632</v>
          </cell>
          <cell r="R137">
            <v>601</v>
          </cell>
          <cell r="S137">
            <v>583</v>
          </cell>
          <cell r="T137">
            <v>586</v>
          </cell>
          <cell r="U137">
            <v>603</v>
          </cell>
          <cell r="V137">
            <v>642</v>
          </cell>
          <cell r="W137">
            <v>592</v>
          </cell>
          <cell r="X137">
            <v>535</v>
          </cell>
          <cell r="Y137">
            <v>482</v>
          </cell>
        </row>
        <row r="138">
          <cell r="B138">
            <v>416</v>
          </cell>
          <cell r="C138">
            <v>379</v>
          </cell>
          <cell r="D138">
            <v>363</v>
          </cell>
          <cell r="E138">
            <v>367</v>
          </cell>
          <cell r="F138">
            <v>363</v>
          </cell>
          <cell r="G138">
            <v>381</v>
          </cell>
          <cell r="H138">
            <v>428</v>
          </cell>
          <cell r="I138">
            <v>523</v>
          </cell>
          <cell r="J138">
            <v>587</v>
          </cell>
          <cell r="K138">
            <v>610</v>
          </cell>
          <cell r="L138">
            <v>607</v>
          </cell>
          <cell r="M138">
            <v>609</v>
          </cell>
          <cell r="N138">
            <v>596</v>
          </cell>
          <cell r="O138">
            <v>600</v>
          </cell>
          <cell r="P138">
            <v>623</v>
          </cell>
          <cell r="Q138">
            <v>633</v>
          </cell>
          <cell r="R138">
            <v>613</v>
          </cell>
          <cell r="S138">
            <v>585</v>
          </cell>
          <cell r="T138">
            <v>573</v>
          </cell>
          <cell r="U138">
            <v>585</v>
          </cell>
          <cell r="V138">
            <v>628</v>
          </cell>
          <cell r="W138">
            <v>606</v>
          </cell>
          <cell r="X138">
            <v>553</v>
          </cell>
          <cell r="Y138">
            <v>487</v>
          </cell>
        </row>
        <row r="139">
          <cell r="B139">
            <v>431</v>
          </cell>
          <cell r="C139">
            <v>394</v>
          </cell>
          <cell r="D139">
            <v>374</v>
          </cell>
          <cell r="E139">
            <v>361</v>
          </cell>
          <cell r="F139">
            <v>372</v>
          </cell>
          <cell r="G139">
            <v>376</v>
          </cell>
          <cell r="H139">
            <v>442</v>
          </cell>
          <cell r="I139">
            <v>527</v>
          </cell>
          <cell r="J139">
            <v>574</v>
          </cell>
          <cell r="K139">
            <v>582</v>
          </cell>
          <cell r="L139">
            <v>586</v>
          </cell>
          <cell r="M139">
            <v>577</v>
          </cell>
          <cell r="N139">
            <v>567</v>
          </cell>
          <cell r="O139">
            <v>579</v>
          </cell>
          <cell r="P139">
            <v>598</v>
          </cell>
          <cell r="Q139">
            <v>601</v>
          </cell>
          <cell r="R139">
            <v>591</v>
          </cell>
          <cell r="S139">
            <v>564</v>
          </cell>
          <cell r="T139">
            <v>535</v>
          </cell>
          <cell r="U139">
            <v>553</v>
          </cell>
          <cell r="V139">
            <v>635</v>
          </cell>
          <cell r="W139">
            <v>637</v>
          </cell>
          <cell r="X139">
            <v>554</v>
          </cell>
          <cell r="Y139">
            <v>494</v>
          </cell>
        </row>
        <row r="140">
          <cell r="B140">
            <v>419</v>
          </cell>
          <cell r="C140">
            <v>384</v>
          </cell>
          <cell r="D140">
            <v>353</v>
          </cell>
          <cell r="E140">
            <v>347</v>
          </cell>
          <cell r="F140">
            <v>364</v>
          </cell>
          <cell r="G140">
            <v>362</v>
          </cell>
          <cell r="H140">
            <v>429</v>
          </cell>
          <cell r="I140">
            <v>515</v>
          </cell>
          <cell r="J140">
            <v>555</v>
          </cell>
          <cell r="K140">
            <v>588</v>
          </cell>
          <cell r="L140">
            <v>569</v>
          </cell>
          <cell r="M140">
            <v>564</v>
          </cell>
          <cell r="N140">
            <v>558</v>
          </cell>
          <cell r="O140">
            <v>572</v>
          </cell>
          <cell r="P140">
            <v>600</v>
          </cell>
          <cell r="Q140">
            <v>619</v>
          </cell>
          <cell r="R140">
            <v>585</v>
          </cell>
          <cell r="S140">
            <v>549</v>
          </cell>
          <cell r="T140">
            <v>530</v>
          </cell>
          <cell r="U140">
            <v>555</v>
          </cell>
          <cell r="V140">
            <v>626</v>
          </cell>
          <cell r="W140">
            <v>637</v>
          </cell>
          <cell r="X140">
            <v>549</v>
          </cell>
          <cell r="Y140">
            <v>474</v>
          </cell>
        </row>
        <row r="141">
          <cell r="B141">
            <v>419</v>
          </cell>
          <cell r="C141">
            <v>374</v>
          </cell>
          <cell r="D141">
            <v>368</v>
          </cell>
          <cell r="E141">
            <v>355</v>
          </cell>
          <cell r="F141">
            <v>346</v>
          </cell>
          <cell r="G141">
            <v>369</v>
          </cell>
          <cell r="H141">
            <v>414</v>
          </cell>
          <cell r="I141">
            <v>493</v>
          </cell>
          <cell r="J141">
            <v>561</v>
          </cell>
          <cell r="K141">
            <v>551</v>
          </cell>
          <cell r="L141">
            <v>571</v>
          </cell>
          <cell r="M141">
            <v>548</v>
          </cell>
          <cell r="N141">
            <v>563</v>
          </cell>
          <cell r="O141">
            <v>563</v>
          </cell>
          <cell r="P141">
            <v>605</v>
          </cell>
          <cell r="Q141">
            <v>601</v>
          </cell>
          <cell r="R141">
            <v>579</v>
          </cell>
          <cell r="S141">
            <v>538</v>
          </cell>
          <cell r="T141">
            <v>529</v>
          </cell>
          <cell r="U141">
            <v>532</v>
          </cell>
          <cell r="V141">
            <v>594</v>
          </cell>
          <cell r="W141">
            <v>590</v>
          </cell>
          <cell r="X141">
            <v>532</v>
          </cell>
          <cell r="Y141">
            <v>480</v>
          </cell>
        </row>
        <row r="142">
          <cell r="B142">
            <v>418</v>
          </cell>
          <cell r="C142">
            <v>379</v>
          </cell>
          <cell r="D142">
            <v>353</v>
          </cell>
          <cell r="E142">
            <v>350</v>
          </cell>
          <cell r="F142">
            <v>345</v>
          </cell>
          <cell r="G142">
            <v>348</v>
          </cell>
          <cell r="H142">
            <v>363</v>
          </cell>
          <cell r="I142">
            <v>455</v>
          </cell>
          <cell r="J142">
            <v>511</v>
          </cell>
          <cell r="K142">
            <v>555</v>
          </cell>
          <cell r="L142">
            <v>562</v>
          </cell>
          <cell r="M142">
            <v>560</v>
          </cell>
          <cell r="N142">
            <v>567</v>
          </cell>
          <cell r="O142">
            <v>561</v>
          </cell>
          <cell r="P142">
            <v>592</v>
          </cell>
          <cell r="Q142">
            <v>572</v>
          </cell>
          <cell r="R142">
            <v>544</v>
          </cell>
          <cell r="S142">
            <v>521</v>
          </cell>
          <cell r="T142">
            <v>525</v>
          </cell>
          <cell r="U142">
            <v>534</v>
          </cell>
          <cell r="V142">
            <v>571</v>
          </cell>
          <cell r="W142">
            <v>566</v>
          </cell>
          <cell r="X142">
            <v>500</v>
          </cell>
          <cell r="Y142">
            <v>456</v>
          </cell>
        </row>
        <row r="143">
          <cell r="B143">
            <v>402</v>
          </cell>
          <cell r="C143">
            <v>359</v>
          </cell>
          <cell r="D143">
            <v>338</v>
          </cell>
          <cell r="E143">
            <v>334</v>
          </cell>
          <cell r="F143">
            <v>332</v>
          </cell>
          <cell r="G143">
            <v>324</v>
          </cell>
          <cell r="H143">
            <v>328</v>
          </cell>
          <cell r="I143">
            <v>415</v>
          </cell>
          <cell r="J143">
            <v>506</v>
          </cell>
          <cell r="K143">
            <v>575</v>
          </cell>
          <cell r="L143">
            <v>584</v>
          </cell>
          <cell r="M143">
            <v>577</v>
          </cell>
          <cell r="N143">
            <v>578</v>
          </cell>
          <cell r="O143">
            <v>580</v>
          </cell>
          <cell r="P143">
            <v>569</v>
          </cell>
          <cell r="Q143">
            <v>562</v>
          </cell>
          <cell r="R143">
            <v>556</v>
          </cell>
          <cell r="S143">
            <v>556</v>
          </cell>
          <cell r="T143">
            <v>550</v>
          </cell>
          <cell r="U143">
            <v>562</v>
          </cell>
          <cell r="V143">
            <v>621</v>
          </cell>
          <cell r="W143">
            <v>628</v>
          </cell>
          <cell r="X143">
            <v>542</v>
          </cell>
          <cell r="Y143">
            <v>442</v>
          </cell>
        </row>
        <row r="144">
          <cell r="B144">
            <v>375</v>
          </cell>
          <cell r="C144">
            <v>344</v>
          </cell>
          <cell r="D144">
            <v>325</v>
          </cell>
          <cell r="E144">
            <v>313</v>
          </cell>
          <cell r="F144">
            <v>323</v>
          </cell>
          <cell r="G144">
            <v>332</v>
          </cell>
          <cell r="H144">
            <v>388</v>
          </cell>
          <cell r="I144">
            <v>482</v>
          </cell>
          <cell r="J144">
            <v>531</v>
          </cell>
          <cell r="K144">
            <v>556</v>
          </cell>
          <cell r="L144">
            <v>549</v>
          </cell>
          <cell r="M144">
            <v>547</v>
          </cell>
          <cell r="N144">
            <v>542</v>
          </cell>
          <cell r="O144">
            <v>554</v>
          </cell>
          <cell r="P144">
            <v>590</v>
          </cell>
          <cell r="Q144">
            <v>599</v>
          </cell>
          <cell r="R144">
            <v>576</v>
          </cell>
          <cell r="S144">
            <v>534</v>
          </cell>
          <cell r="T144">
            <v>528</v>
          </cell>
          <cell r="U144">
            <v>546</v>
          </cell>
          <cell r="V144">
            <v>600</v>
          </cell>
          <cell r="W144">
            <v>606</v>
          </cell>
          <cell r="X144">
            <v>528</v>
          </cell>
          <cell r="Y144">
            <v>468</v>
          </cell>
        </row>
        <row r="145">
          <cell r="B145">
            <v>406</v>
          </cell>
          <cell r="C145">
            <v>352</v>
          </cell>
          <cell r="D145">
            <v>345</v>
          </cell>
          <cell r="E145">
            <v>337</v>
          </cell>
          <cell r="F145">
            <v>349</v>
          </cell>
          <cell r="G145">
            <v>349</v>
          </cell>
          <cell r="H145">
            <v>414</v>
          </cell>
          <cell r="I145">
            <v>475</v>
          </cell>
          <cell r="J145">
            <v>525</v>
          </cell>
          <cell r="K145">
            <v>535</v>
          </cell>
          <cell r="L145">
            <v>533</v>
          </cell>
          <cell r="M145">
            <v>536</v>
          </cell>
          <cell r="N145">
            <v>548</v>
          </cell>
          <cell r="O145">
            <v>548</v>
          </cell>
          <cell r="P145">
            <v>585</v>
          </cell>
          <cell r="Q145">
            <v>590</v>
          </cell>
          <cell r="R145">
            <v>559</v>
          </cell>
          <cell r="S145">
            <v>535</v>
          </cell>
          <cell r="T145">
            <v>533</v>
          </cell>
          <cell r="U145">
            <v>551</v>
          </cell>
          <cell r="V145">
            <v>616</v>
          </cell>
          <cell r="W145">
            <v>592</v>
          </cell>
          <cell r="X145">
            <v>531</v>
          </cell>
          <cell r="Y145">
            <v>464</v>
          </cell>
        </row>
        <row r="146">
          <cell r="B146">
            <v>392</v>
          </cell>
          <cell r="C146">
            <v>366</v>
          </cell>
          <cell r="D146">
            <v>348</v>
          </cell>
          <cell r="E146">
            <v>326</v>
          </cell>
          <cell r="F146">
            <v>329</v>
          </cell>
          <cell r="G146">
            <v>360</v>
          </cell>
          <cell r="H146">
            <v>399</v>
          </cell>
          <cell r="I146">
            <v>488</v>
          </cell>
          <cell r="J146">
            <v>521</v>
          </cell>
          <cell r="K146">
            <v>545</v>
          </cell>
          <cell r="L146">
            <v>549</v>
          </cell>
          <cell r="M146">
            <v>551</v>
          </cell>
          <cell r="N146">
            <v>558</v>
          </cell>
          <cell r="O146">
            <v>559</v>
          </cell>
          <cell r="P146">
            <v>585</v>
          </cell>
          <cell r="Q146">
            <v>581</v>
          </cell>
          <cell r="R146">
            <v>566</v>
          </cell>
          <cell r="S146">
            <v>544</v>
          </cell>
          <cell r="T146">
            <v>538</v>
          </cell>
          <cell r="U146">
            <v>565</v>
          </cell>
          <cell r="V146">
            <v>584</v>
          </cell>
          <cell r="W146">
            <v>594</v>
          </cell>
          <cell r="X146">
            <v>528</v>
          </cell>
          <cell r="Y146">
            <v>469</v>
          </cell>
        </row>
        <row r="147">
          <cell r="B147">
            <v>407</v>
          </cell>
          <cell r="C147">
            <v>366</v>
          </cell>
          <cell r="D147">
            <v>356</v>
          </cell>
          <cell r="E147">
            <v>350</v>
          </cell>
          <cell r="F147">
            <v>350</v>
          </cell>
          <cell r="G147">
            <v>365</v>
          </cell>
          <cell r="H147">
            <v>403</v>
          </cell>
          <cell r="I147">
            <v>497</v>
          </cell>
          <cell r="J147">
            <v>541</v>
          </cell>
          <cell r="K147">
            <v>564</v>
          </cell>
          <cell r="L147">
            <v>562</v>
          </cell>
          <cell r="M147">
            <v>553</v>
          </cell>
          <cell r="N147">
            <v>564</v>
          </cell>
          <cell r="O147">
            <v>564</v>
          </cell>
          <cell r="P147">
            <v>601</v>
          </cell>
          <cell r="Q147">
            <v>618</v>
          </cell>
          <cell r="R147">
            <v>577</v>
          </cell>
          <cell r="S147">
            <v>562</v>
          </cell>
          <cell r="T147">
            <v>543</v>
          </cell>
          <cell r="U147">
            <v>543</v>
          </cell>
          <cell r="V147">
            <v>608</v>
          </cell>
          <cell r="W147">
            <v>637</v>
          </cell>
          <cell r="X147">
            <v>548</v>
          </cell>
          <cell r="Y147">
            <v>485</v>
          </cell>
        </row>
        <row r="148">
          <cell r="B148">
            <v>423</v>
          </cell>
          <cell r="C148">
            <v>378</v>
          </cell>
          <cell r="D148">
            <v>366</v>
          </cell>
          <cell r="E148">
            <v>355</v>
          </cell>
          <cell r="F148">
            <v>364</v>
          </cell>
          <cell r="G148">
            <v>365</v>
          </cell>
          <cell r="H148">
            <v>418</v>
          </cell>
          <cell r="I148">
            <v>514</v>
          </cell>
          <cell r="J148">
            <v>539</v>
          </cell>
          <cell r="K148">
            <v>576</v>
          </cell>
          <cell r="L148">
            <v>565</v>
          </cell>
          <cell r="M148">
            <v>583</v>
          </cell>
          <cell r="N148">
            <v>582</v>
          </cell>
          <cell r="O148">
            <v>601</v>
          </cell>
          <cell r="P148">
            <v>611</v>
          </cell>
          <cell r="Q148">
            <v>621</v>
          </cell>
          <cell r="R148">
            <v>596</v>
          </cell>
          <cell r="S148">
            <v>550</v>
          </cell>
          <cell r="T148">
            <v>534</v>
          </cell>
          <cell r="U148">
            <v>534</v>
          </cell>
          <cell r="V148">
            <v>577</v>
          </cell>
          <cell r="W148">
            <v>616</v>
          </cell>
          <cell r="X148">
            <v>537</v>
          </cell>
          <cell r="Y148">
            <v>496</v>
          </cell>
        </row>
        <row r="149">
          <cell r="B149">
            <v>441</v>
          </cell>
          <cell r="C149">
            <v>387</v>
          </cell>
          <cell r="D149">
            <v>366</v>
          </cell>
          <cell r="E149">
            <v>351</v>
          </cell>
          <cell r="F149">
            <v>354</v>
          </cell>
          <cell r="G149">
            <v>354</v>
          </cell>
          <cell r="H149">
            <v>385</v>
          </cell>
          <cell r="I149">
            <v>467</v>
          </cell>
          <cell r="J149">
            <v>528</v>
          </cell>
          <cell r="K149">
            <v>562</v>
          </cell>
          <cell r="L149">
            <v>582</v>
          </cell>
          <cell r="M149">
            <v>586</v>
          </cell>
          <cell r="N149">
            <v>570</v>
          </cell>
          <cell r="O149">
            <v>588</v>
          </cell>
          <cell r="P149">
            <v>607</v>
          </cell>
          <cell r="Q149">
            <v>567</v>
          </cell>
          <cell r="R149">
            <v>568</v>
          </cell>
          <cell r="S149">
            <v>560</v>
          </cell>
          <cell r="T149">
            <v>531</v>
          </cell>
          <cell r="U149">
            <v>582</v>
          </cell>
          <cell r="V149">
            <v>614</v>
          </cell>
          <cell r="W149">
            <v>563</v>
          </cell>
          <cell r="X149">
            <v>503</v>
          </cell>
          <cell r="Y149">
            <v>478</v>
          </cell>
        </row>
        <row r="150">
          <cell r="B150">
            <v>410</v>
          </cell>
          <cell r="C150">
            <v>365</v>
          </cell>
          <cell r="D150">
            <v>339</v>
          </cell>
          <cell r="E150">
            <v>338</v>
          </cell>
          <cell r="F150">
            <v>347</v>
          </cell>
          <cell r="G150">
            <v>337</v>
          </cell>
          <cell r="H150">
            <v>343</v>
          </cell>
          <cell r="I150">
            <v>408</v>
          </cell>
          <cell r="J150">
            <v>489</v>
          </cell>
          <cell r="K150">
            <v>557</v>
          </cell>
          <cell r="L150">
            <v>593</v>
          </cell>
          <cell r="M150">
            <v>584</v>
          </cell>
          <cell r="N150">
            <v>578</v>
          </cell>
          <cell r="O150">
            <v>566</v>
          </cell>
          <cell r="P150">
            <v>544</v>
          </cell>
          <cell r="Q150">
            <v>545</v>
          </cell>
          <cell r="R150">
            <v>538</v>
          </cell>
          <cell r="S150">
            <v>532</v>
          </cell>
          <cell r="T150">
            <v>531</v>
          </cell>
          <cell r="U150">
            <v>542</v>
          </cell>
          <cell r="V150">
            <v>603</v>
          </cell>
          <cell r="W150">
            <v>627</v>
          </cell>
          <cell r="X150">
            <v>553</v>
          </cell>
          <cell r="Y150">
            <v>468</v>
          </cell>
        </row>
        <row r="151">
          <cell r="B151">
            <v>401</v>
          </cell>
          <cell r="C151">
            <v>358</v>
          </cell>
          <cell r="D151">
            <v>342</v>
          </cell>
          <cell r="E151">
            <v>338</v>
          </cell>
          <cell r="F151">
            <v>337</v>
          </cell>
          <cell r="G151">
            <v>358</v>
          </cell>
          <cell r="H151">
            <v>404</v>
          </cell>
          <cell r="I151">
            <v>498</v>
          </cell>
          <cell r="J151">
            <v>542</v>
          </cell>
          <cell r="K151">
            <v>570</v>
          </cell>
          <cell r="L151">
            <v>562</v>
          </cell>
          <cell r="M151">
            <v>563</v>
          </cell>
          <cell r="N151">
            <v>561</v>
          </cell>
          <cell r="O151">
            <v>567</v>
          </cell>
          <cell r="P151">
            <v>610</v>
          </cell>
          <cell r="Q151">
            <v>602</v>
          </cell>
          <cell r="R151">
            <v>598</v>
          </cell>
          <cell r="S151">
            <v>554</v>
          </cell>
          <cell r="T151">
            <v>534</v>
          </cell>
          <cell r="U151">
            <v>548</v>
          </cell>
          <cell r="V151">
            <v>597</v>
          </cell>
          <cell r="W151">
            <v>631</v>
          </cell>
          <cell r="X151">
            <v>546</v>
          </cell>
          <cell r="Y151">
            <v>486</v>
          </cell>
        </row>
        <row r="152">
          <cell r="B152">
            <v>403</v>
          </cell>
          <cell r="C152">
            <v>369</v>
          </cell>
          <cell r="D152">
            <v>350</v>
          </cell>
          <cell r="E152">
            <v>348</v>
          </cell>
          <cell r="F152">
            <v>363</v>
          </cell>
          <cell r="G152">
            <v>359</v>
          </cell>
          <cell r="H152">
            <v>404</v>
          </cell>
          <cell r="I152">
            <v>497</v>
          </cell>
          <cell r="J152">
            <v>530</v>
          </cell>
          <cell r="K152">
            <v>578</v>
          </cell>
          <cell r="L152">
            <v>565</v>
          </cell>
          <cell r="M152">
            <v>566</v>
          </cell>
          <cell r="N152">
            <v>562</v>
          </cell>
          <cell r="O152">
            <v>568</v>
          </cell>
          <cell r="P152">
            <v>601</v>
          </cell>
          <cell r="Q152">
            <v>604</v>
          </cell>
          <cell r="R152">
            <v>580</v>
          </cell>
          <cell r="S152">
            <v>554</v>
          </cell>
          <cell r="T152">
            <v>535</v>
          </cell>
          <cell r="U152">
            <v>537</v>
          </cell>
          <cell r="V152">
            <v>606</v>
          </cell>
          <cell r="W152">
            <v>609</v>
          </cell>
          <cell r="X152">
            <v>542</v>
          </cell>
          <cell r="Y152">
            <v>490</v>
          </cell>
        </row>
        <row r="153">
          <cell r="B153">
            <v>413</v>
          </cell>
          <cell r="C153">
            <v>376</v>
          </cell>
          <cell r="D153">
            <v>356</v>
          </cell>
          <cell r="E153">
            <v>351</v>
          </cell>
          <cell r="F153">
            <v>351</v>
          </cell>
          <cell r="G153">
            <v>367</v>
          </cell>
          <cell r="H153">
            <v>401</v>
          </cell>
          <cell r="I153">
            <v>493</v>
          </cell>
          <cell r="J153">
            <v>557</v>
          </cell>
          <cell r="K153">
            <v>571</v>
          </cell>
          <cell r="L153">
            <v>569</v>
          </cell>
          <cell r="M153">
            <v>577</v>
          </cell>
          <cell r="N153">
            <v>577</v>
          </cell>
          <cell r="O153">
            <v>579</v>
          </cell>
          <cell r="P153">
            <v>617</v>
          </cell>
          <cell r="Q153">
            <v>615</v>
          </cell>
          <cell r="R153">
            <v>592</v>
          </cell>
          <cell r="S153">
            <v>558</v>
          </cell>
          <cell r="T153">
            <v>551</v>
          </cell>
          <cell r="U153">
            <v>573</v>
          </cell>
          <cell r="V153">
            <v>605</v>
          </cell>
          <cell r="W153">
            <v>608</v>
          </cell>
          <cell r="X153">
            <v>539</v>
          </cell>
          <cell r="Y153">
            <v>492</v>
          </cell>
        </row>
        <row r="154">
          <cell r="B154">
            <v>438</v>
          </cell>
          <cell r="C154">
            <v>385</v>
          </cell>
          <cell r="D154">
            <v>374</v>
          </cell>
          <cell r="E154">
            <v>363</v>
          </cell>
          <cell r="F154">
            <v>378</v>
          </cell>
          <cell r="G154">
            <v>388</v>
          </cell>
          <cell r="H154">
            <v>426</v>
          </cell>
          <cell r="I154">
            <v>509</v>
          </cell>
          <cell r="J154">
            <v>557</v>
          </cell>
          <cell r="K154">
            <v>577</v>
          </cell>
          <cell r="L154">
            <v>581</v>
          </cell>
          <cell r="M154">
            <v>576</v>
          </cell>
          <cell r="N154">
            <v>583</v>
          </cell>
          <cell r="O154">
            <v>590</v>
          </cell>
          <cell r="P154">
            <v>623</v>
          </cell>
          <cell r="Q154">
            <v>634</v>
          </cell>
          <cell r="R154">
            <v>610</v>
          </cell>
          <cell r="S154">
            <v>577</v>
          </cell>
          <cell r="T154">
            <v>564</v>
          </cell>
          <cell r="U154">
            <v>573</v>
          </cell>
          <cell r="V154">
            <v>616</v>
          </cell>
          <cell r="W154">
            <v>637</v>
          </cell>
          <cell r="X154">
            <v>563</v>
          </cell>
          <cell r="Y154">
            <v>514</v>
          </cell>
        </row>
        <row r="155">
          <cell r="B155">
            <v>427</v>
          </cell>
          <cell r="C155">
            <v>408</v>
          </cell>
          <cell r="D155">
            <v>372</v>
          </cell>
          <cell r="E155">
            <v>371</v>
          </cell>
          <cell r="F155">
            <v>385</v>
          </cell>
          <cell r="G155">
            <v>371</v>
          </cell>
          <cell r="H155">
            <v>429</v>
          </cell>
          <cell r="I155">
            <v>506</v>
          </cell>
          <cell r="J155">
            <v>560</v>
          </cell>
          <cell r="K155">
            <v>593</v>
          </cell>
          <cell r="L155">
            <v>589</v>
          </cell>
          <cell r="M155">
            <v>600</v>
          </cell>
          <cell r="N155">
            <v>591</v>
          </cell>
          <cell r="O155">
            <v>580</v>
          </cell>
          <cell r="P155">
            <v>612</v>
          </cell>
          <cell r="Q155">
            <v>598</v>
          </cell>
          <cell r="R155">
            <v>584</v>
          </cell>
          <cell r="S155">
            <v>552</v>
          </cell>
          <cell r="T155">
            <v>535</v>
          </cell>
          <cell r="U155">
            <v>529</v>
          </cell>
          <cell r="V155">
            <v>584</v>
          </cell>
          <cell r="W155">
            <v>583</v>
          </cell>
          <cell r="X155">
            <v>527</v>
          </cell>
          <cell r="Y155">
            <v>485</v>
          </cell>
        </row>
        <row r="156">
          <cell r="B156">
            <v>420</v>
          </cell>
          <cell r="C156">
            <v>391</v>
          </cell>
          <cell r="D156">
            <v>369</v>
          </cell>
          <cell r="E156">
            <v>352</v>
          </cell>
          <cell r="F156">
            <v>354</v>
          </cell>
          <cell r="G156">
            <v>351</v>
          </cell>
          <cell r="H156">
            <v>373</v>
          </cell>
          <cell r="I156">
            <v>454</v>
          </cell>
          <cell r="J156">
            <v>510</v>
          </cell>
          <cell r="K156">
            <v>570</v>
          </cell>
          <cell r="L156">
            <v>568</v>
          </cell>
          <cell r="M156">
            <v>577</v>
          </cell>
          <cell r="N156">
            <v>588</v>
          </cell>
          <cell r="O156">
            <v>586</v>
          </cell>
          <cell r="P156">
            <v>610</v>
          </cell>
          <cell r="Q156">
            <v>590</v>
          </cell>
          <cell r="R156">
            <v>571</v>
          </cell>
          <cell r="S156">
            <v>505</v>
          </cell>
          <cell r="T156">
            <v>510</v>
          </cell>
          <cell r="U156">
            <v>523</v>
          </cell>
          <cell r="V156">
            <v>559</v>
          </cell>
          <cell r="W156">
            <v>580</v>
          </cell>
          <cell r="X156">
            <v>524</v>
          </cell>
          <cell r="Y156">
            <v>476</v>
          </cell>
        </row>
        <row r="157">
          <cell r="B157">
            <v>414</v>
          </cell>
          <cell r="C157">
            <v>372</v>
          </cell>
          <cell r="D157">
            <v>351</v>
          </cell>
          <cell r="E157">
            <v>341</v>
          </cell>
          <cell r="F157">
            <v>348</v>
          </cell>
          <cell r="G157">
            <v>337</v>
          </cell>
          <cell r="H157">
            <v>355</v>
          </cell>
          <cell r="I157">
            <v>422</v>
          </cell>
          <cell r="J157">
            <v>509</v>
          </cell>
          <cell r="K157">
            <v>586</v>
          </cell>
          <cell r="L157">
            <v>586</v>
          </cell>
          <cell r="M157">
            <v>600</v>
          </cell>
          <cell r="N157">
            <v>580</v>
          </cell>
          <cell r="O157">
            <v>585</v>
          </cell>
          <cell r="P157">
            <v>574</v>
          </cell>
          <cell r="Q157">
            <v>567</v>
          </cell>
          <cell r="R157">
            <v>562</v>
          </cell>
          <cell r="S157">
            <v>547</v>
          </cell>
          <cell r="T157">
            <v>550</v>
          </cell>
          <cell r="U157">
            <v>572</v>
          </cell>
          <cell r="V157">
            <v>605</v>
          </cell>
          <cell r="W157">
            <v>623</v>
          </cell>
          <cell r="X157">
            <v>543</v>
          </cell>
          <cell r="Y157">
            <v>468</v>
          </cell>
        </row>
        <row r="158">
          <cell r="B158">
            <v>406</v>
          </cell>
          <cell r="C158">
            <v>367</v>
          </cell>
          <cell r="D158">
            <v>327</v>
          </cell>
          <cell r="E158">
            <v>340</v>
          </cell>
          <cell r="F158">
            <v>345</v>
          </cell>
          <cell r="G158">
            <v>362</v>
          </cell>
          <cell r="H158">
            <v>407</v>
          </cell>
          <cell r="I158">
            <v>495</v>
          </cell>
          <cell r="J158">
            <v>553</v>
          </cell>
          <cell r="K158">
            <v>580</v>
          </cell>
          <cell r="L158">
            <v>576</v>
          </cell>
          <cell r="M158">
            <v>585</v>
          </cell>
          <cell r="N158">
            <v>600</v>
          </cell>
          <cell r="O158">
            <v>600</v>
          </cell>
          <cell r="P158">
            <v>636</v>
          </cell>
          <cell r="Q158">
            <v>626</v>
          </cell>
          <cell r="R158">
            <v>602</v>
          </cell>
          <cell r="S158">
            <v>566</v>
          </cell>
          <cell r="T158">
            <v>544</v>
          </cell>
          <cell r="U158">
            <v>537</v>
          </cell>
          <cell r="V158">
            <v>596</v>
          </cell>
          <cell r="W158">
            <v>629</v>
          </cell>
          <cell r="X158">
            <v>559</v>
          </cell>
          <cell r="Y158">
            <v>498</v>
          </cell>
        </row>
        <row r="159">
          <cell r="B159">
            <v>422</v>
          </cell>
          <cell r="C159">
            <v>391</v>
          </cell>
          <cell r="D159">
            <v>356</v>
          </cell>
          <cell r="E159">
            <v>356</v>
          </cell>
          <cell r="F159">
            <v>373</v>
          </cell>
          <cell r="G159">
            <v>356</v>
          </cell>
          <cell r="H159">
            <v>422</v>
          </cell>
          <cell r="I159">
            <v>511</v>
          </cell>
          <cell r="J159">
            <v>548</v>
          </cell>
          <cell r="K159">
            <v>578</v>
          </cell>
          <cell r="L159">
            <v>564</v>
          </cell>
          <cell r="M159">
            <v>566</v>
          </cell>
          <cell r="N159">
            <v>579</v>
          </cell>
          <cell r="O159">
            <v>581</v>
          </cell>
          <cell r="P159">
            <v>616</v>
          </cell>
          <cell r="Q159">
            <v>639</v>
          </cell>
          <cell r="R159">
            <v>594</v>
          </cell>
          <cell r="S159">
            <v>579</v>
          </cell>
          <cell r="T159">
            <v>556</v>
          </cell>
          <cell r="U159">
            <v>561</v>
          </cell>
          <cell r="V159">
            <v>606</v>
          </cell>
          <cell r="W159">
            <v>623</v>
          </cell>
          <cell r="X159">
            <v>554</v>
          </cell>
          <cell r="Y159">
            <v>500</v>
          </cell>
        </row>
        <row r="160">
          <cell r="B160">
            <v>445</v>
          </cell>
          <cell r="C160">
            <v>390</v>
          </cell>
          <cell r="D160">
            <v>369</v>
          </cell>
          <cell r="E160">
            <v>356</v>
          </cell>
          <cell r="F160">
            <v>371</v>
          </cell>
          <cell r="G160">
            <v>383</v>
          </cell>
          <cell r="H160">
            <v>424</v>
          </cell>
          <cell r="I160">
            <v>486</v>
          </cell>
          <cell r="J160">
            <v>551</v>
          </cell>
          <cell r="K160">
            <v>581</v>
          </cell>
          <cell r="L160">
            <v>568</v>
          </cell>
          <cell r="M160">
            <v>577</v>
          </cell>
          <cell r="N160">
            <v>581</v>
          </cell>
          <cell r="O160">
            <v>595</v>
          </cell>
          <cell r="P160">
            <v>616</v>
          </cell>
          <cell r="Q160">
            <v>630</v>
          </cell>
          <cell r="R160">
            <v>602</v>
          </cell>
          <cell r="S160">
            <v>565</v>
          </cell>
          <cell r="T160">
            <v>556</v>
          </cell>
          <cell r="U160">
            <v>559</v>
          </cell>
          <cell r="V160">
            <v>593</v>
          </cell>
          <cell r="W160">
            <v>604</v>
          </cell>
          <cell r="X160">
            <v>544</v>
          </cell>
          <cell r="Y160">
            <v>495</v>
          </cell>
        </row>
        <row r="161">
          <cell r="B161">
            <v>426</v>
          </cell>
          <cell r="C161">
            <v>388</v>
          </cell>
          <cell r="D161">
            <v>353</v>
          </cell>
          <cell r="E161">
            <v>353</v>
          </cell>
          <cell r="F161">
            <v>354</v>
          </cell>
          <cell r="G161">
            <v>363</v>
          </cell>
          <cell r="H161">
            <v>403</v>
          </cell>
          <cell r="I161">
            <v>477</v>
          </cell>
          <cell r="J161">
            <v>536</v>
          </cell>
          <cell r="K161">
            <v>573</v>
          </cell>
          <cell r="L161">
            <v>580</v>
          </cell>
          <cell r="M161">
            <v>563</v>
          </cell>
          <cell r="N161">
            <v>577</v>
          </cell>
          <cell r="O161">
            <v>568</v>
          </cell>
          <cell r="P161">
            <v>614</v>
          </cell>
          <cell r="Q161">
            <v>609</v>
          </cell>
          <cell r="R161">
            <v>580</v>
          </cell>
          <cell r="S161">
            <v>562</v>
          </cell>
          <cell r="T161">
            <v>564</v>
          </cell>
          <cell r="U161">
            <v>586</v>
          </cell>
          <cell r="V161">
            <v>592</v>
          </cell>
          <cell r="W161">
            <v>598</v>
          </cell>
          <cell r="X161">
            <v>546</v>
          </cell>
          <cell r="Y161">
            <v>483</v>
          </cell>
        </row>
        <row r="162">
          <cell r="B162">
            <v>409</v>
          </cell>
          <cell r="C162">
            <v>364</v>
          </cell>
          <cell r="D162">
            <v>356</v>
          </cell>
          <cell r="E162">
            <v>346</v>
          </cell>
          <cell r="F162">
            <v>357</v>
          </cell>
          <cell r="G162">
            <v>354</v>
          </cell>
          <cell r="H162">
            <v>411</v>
          </cell>
          <cell r="I162">
            <v>487</v>
          </cell>
          <cell r="J162">
            <v>546</v>
          </cell>
          <cell r="K162">
            <v>581</v>
          </cell>
          <cell r="L162">
            <v>574</v>
          </cell>
          <cell r="M162">
            <v>577</v>
          </cell>
          <cell r="N162">
            <v>582</v>
          </cell>
          <cell r="O162">
            <v>578</v>
          </cell>
          <cell r="P162">
            <v>602</v>
          </cell>
          <cell r="Q162">
            <v>612</v>
          </cell>
          <cell r="R162">
            <v>582</v>
          </cell>
          <cell r="S162">
            <v>554</v>
          </cell>
          <cell r="T162">
            <v>527</v>
          </cell>
          <cell r="U162">
            <v>542</v>
          </cell>
          <cell r="V162">
            <v>569</v>
          </cell>
          <cell r="W162">
            <v>595</v>
          </cell>
          <cell r="X162">
            <v>547</v>
          </cell>
          <cell r="Y162">
            <v>478</v>
          </cell>
        </row>
        <row r="163">
          <cell r="B163">
            <v>426</v>
          </cell>
          <cell r="C163">
            <v>386</v>
          </cell>
          <cell r="D163">
            <v>359</v>
          </cell>
          <cell r="E163">
            <v>361</v>
          </cell>
          <cell r="F163">
            <v>352</v>
          </cell>
          <cell r="G163">
            <v>344</v>
          </cell>
          <cell r="H163">
            <v>389</v>
          </cell>
          <cell r="I163">
            <v>461</v>
          </cell>
          <cell r="J163">
            <v>537</v>
          </cell>
          <cell r="K163">
            <v>555</v>
          </cell>
          <cell r="L163">
            <v>591</v>
          </cell>
          <cell r="M163">
            <v>557</v>
          </cell>
          <cell r="N163">
            <v>549</v>
          </cell>
          <cell r="O163">
            <v>577</v>
          </cell>
          <cell r="P163">
            <v>587</v>
          </cell>
          <cell r="Q163">
            <v>574</v>
          </cell>
          <cell r="R163">
            <v>542</v>
          </cell>
          <cell r="S163">
            <v>542</v>
          </cell>
          <cell r="T163">
            <v>529</v>
          </cell>
          <cell r="U163">
            <v>518</v>
          </cell>
          <cell r="V163">
            <v>562</v>
          </cell>
          <cell r="W163">
            <v>594</v>
          </cell>
          <cell r="X163">
            <v>524</v>
          </cell>
          <cell r="Y163">
            <v>475</v>
          </cell>
        </row>
        <row r="164">
          <cell r="B164">
            <v>399</v>
          </cell>
          <cell r="C164">
            <v>376</v>
          </cell>
          <cell r="D164">
            <v>362</v>
          </cell>
          <cell r="E164">
            <v>331</v>
          </cell>
          <cell r="F164">
            <v>349</v>
          </cell>
          <cell r="G164">
            <v>337</v>
          </cell>
          <cell r="H164">
            <v>348</v>
          </cell>
          <cell r="I164">
            <v>423</v>
          </cell>
          <cell r="J164">
            <v>479</v>
          </cell>
          <cell r="K164">
            <v>552</v>
          </cell>
          <cell r="L164">
            <v>564</v>
          </cell>
          <cell r="M164">
            <v>560</v>
          </cell>
          <cell r="N164">
            <v>548</v>
          </cell>
          <cell r="O164">
            <v>547</v>
          </cell>
          <cell r="P164">
            <v>530</v>
          </cell>
          <cell r="Q164">
            <v>535</v>
          </cell>
          <cell r="R164">
            <v>527</v>
          </cell>
          <cell r="S164">
            <v>528</v>
          </cell>
          <cell r="T164">
            <v>521</v>
          </cell>
          <cell r="U164">
            <v>521</v>
          </cell>
          <cell r="V164">
            <v>587</v>
          </cell>
          <cell r="W164">
            <v>622</v>
          </cell>
          <cell r="X164">
            <v>544</v>
          </cell>
          <cell r="Y164">
            <v>465</v>
          </cell>
        </row>
        <row r="165">
          <cell r="B165">
            <v>383</v>
          </cell>
          <cell r="C165">
            <v>347</v>
          </cell>
          <cell r="D165">
            <v>331</v>
          </cell>
          <cell r="E165">
            <v>325</v>
          </cell>
          <cell r="F165">
            <v>338</v>
          </cell>
          <cell r="G165">
            <v>342</v>
          </cell>
          <cell r="H165">
            <v>394</v>
          </cell>
          <cell r="I165">
            <v>494</v>
          </cell>
          <cell r="J165">
            <v>526</v>
          </cell>
          <cell r="K165">
            <v>560</v>
          </cell>
          <cell r="L165">
            <v>561</v>
          </cell>
          <cell r="M165">
            <v>546</v>
          </cell>
          <cell r="N165">
            <v>574</v>
          </cell>
          <cell r="O165">
            <v>574</v>
          </cell>
          <cell r="P165">
            <v>612</v>
          </cell>
          <cell r="Q165">
            <v>597</v>
          </cell>
          <cell r="R165">
            <v>568</v>
          </cell>
          <cell r="S165">
            <v>548</v>
          </cell>
          <cell r="T165">
            <v>528</v>
          </cell>
          <cell r="U165">
            <v>532</v>
          </cell>
          <cell r="V165">
            <v>568</v>
          </cell>
          <cell r="W165">
            <v>604</v>
          </cell>
          <cell r="X165">
            <v>535</v>
          </cell>
          <cell r="Y165">
            <v>473</v>
          </cell>
        </row>
        <row r="166">
          <cell r="B166">
            <v>392</v>
          </cell>
          <cell r="C166">
            <v>357</v>
          </cell>
          <cell r="D166">
            <v>345</v>
          </cell>
          <cell r="E166">
            <v>353</v>
          </cell>
          <cell r="F166">
            <v>352</v>
          </cell>
          <cell r="G166">
            <v>339</v>
          </cell>
          <cell r="H166">
            <v>393</v>
          </cell>
          <cell r="I166">
            <v>486</v>
          </cell>
          <cell r="J166">
            <v>533</v>
          </cell>
          <cell r="K166">
            <v>551</v>
          </cell>
          <cell r="L166">
            <v>555</v>
          </cell>
          <cell r="M166">
            <v>559</v>
          </cell>
          <cell r="N166">
            <v>557</v>
          </cell>
          <cell r="O166">
            <v>565</v>
          </cell>
          <cell r="P166">
            <v>604</v>
          </cell>
          <cell r="Q166">
            <v>612</v>
          </cell>
          <cell r="R166">
            <v>574</v>
          </cell>
          <cell r="S166">
            <v>537</v>
          </cell>
          <cell r="T166">
            <v>526</v>
          </cell>
          <cell r="U166">
            <v>534</v>
          </cell>
          <cell r="V166">
            <v>564</v>
          </cell>
          <cell r="W166">
            <v>588</v>
          </cell>
          <cell r="X166">
            <v>518</v>
          </cell>
          <cell r="Y166">
            <v>457</v>
          </cell>
        </row>
        <row r="167">
          <cell r="B167">
            <v>399</v>
          </cell>
          <cell r="C167">
            <v>383</v>
          </cell>
          <cell r="D167">
            <v>347</v>
          </cell>
          <cell r="E167">
            <v>341</v>
          </cell>
          <cell r="F167">
            <v>347</v>
          </cell>
          <cell r="G167">
            <v>347</v>
          </cell>
          <cell r="H167">
            <v>402</v>
          </cell>
          <cell r="I167">
            <v>494</v>
          </cell>
          <cell r="J167">
            <v>544</v>
          </cell>
          <cell r="K167">
            <v>550</v>
          </cell>
          <cell r="L167">
            <v>562</v>
          </cell>
          <cell r="M167">
            <v>552</v>
          </cell>
          <cell r="N167">
            <v>560</v>
          </cell>
          <cell r="O167">
            <v>573</v>
          </cell>
          <cell r="P167">
            <v>614</v>
          </cell>
          <cell r="Q167">
            <v>605</v>
          </cell>
          <cell r="R167">
            <v>585</v>
          </cell>
          <cell r="S167">
            <v>532</v>
          </cell>
          <cell r="T167">
            <v>528</v>
          </cell>
          <cell r="U167">
            <v>534</v>
          </cell>
          <cell r="V167">
            <v>578</v>
          </cell>
          <cell r="W167">
            <v>614</v>
          </cell>
          <cell r="X167">
            <v>533</v>
          </cell>
          <cell r="Y167">
            <v>487</v>
          </cell>
        </row>
        <row r="168">
          <cell r="B168">
            <v>397</v>
          </cell>
          <cell r="C168">
            <v>362</v>
          </cell>
          <cell r="D168">
            <v>342</v>
          </cell>
          <cell r="E168">
            <v>331</v>
          </cell>
          <cell r="F168">
            <v>345</v>
          </cell>
          <cell r="G168">
            <v>357</v>
          </cell>
          <cell r="H168">
            <v>386</v>
          </cell>
          <cell r="I168">
            <v>486</v>
          </cell>
          <cell r="J168">
            <v>536</v>
          </cell>
          <cell r="K168">
            <v>557</v>
          </cell>
          <cell r="L168">
            <v>574</v>
          </cell>
          <cell r="M168">
            <v>576</v>
          </cell>
          <cell r="N168">
            <v>579</v>
          </cell>
          <cell r="O168">
            <v>585</v>
          </cell>
          <cell r="P168">
            <v>631</v>
          </cell>
          <cell r="Q168">
            <v>634</v>
          </cell>
          <cell r="R168">
            <v>608</v>
          </cell>
          <cell r="S168">
            <v>550</v>
          </cell>
          <cell r="T168">
            <v>539</v>
          </cell>
          <cell r="U168">
            <v>545</v>
          </cell>
          <cell r="V168">
            <v>567</v>
          </cell>
          <cell r="W168">
            <v>628</v>
          </cell>
          <cell r="X168">
            <v>555</v>
          </cell>
          <cell r="Y168">
            <v>511</v>
          </cell>
        </row>
        <row r="169">
          <cell r="B169">
            <v>424</v>
          </cell>
          <cell r="C169">
            <v>383</v>
          </cell>
          <cell r="D169">
            <v>359</v>
          </cell>
          <cell r="E169">
            <v>351</v>
          </cell>
          <cell r="F169">
            <v>346</v>
          </cell>
          <cell r="G169">
            <v>347</v>
          </cell>
          <cell r="H169">
            <v>413</v>
          </cell>
          <cell r="I169">
            <v>484</v>
          </cell>
          <cell r="J169">
            <v>558</v>
          </cell>
          <cell r="K169">
            <v>582</v>
          </cell>
          <cell r="L169">
            <v>591</v>
          </cell>
          <cell r="M169">
            <v>578</v>
          </cell>
          <cell r="N169">
            <v>601</v>
          </cell>
          <cell r="O169">
            <v>596</v>
          </cell>
          <cell r="P169">
            <v>629</v>
          </cell>
          <cell r="Q169">
            <v>633</v>
          </cell>
          <cell r="R169">
            <v>604</v>
          </cell>
          <cell r="S169">
            <v>562</v>
          </cell>
          <cell r="T169">
            <v>539</v>
          </cell>
          <cell r="U169">
            <v>551</v>
          </cell>
          <cell r="V169">
            <v>581</v>
          </cell>
          <cell r="W169">
            <v>622</v>
          </cell>
          <cell r="X169">
            <v>536</v>
          </cell>
          <cell r="Y169">
            <v>473</v>
          </cell>
        </row>
        <row r="170">
          <cell r="B170">
            <v>427</v>
          </cell>
          <cell r="C170">
            <v>391</v>
          </cell>
          <cell r="D170">
            <v>375</v>
          </cell>
          <cell r="E170">
            <v>351</v>
          </cell>
          <cell r="F170">
            <v>360</v>
          </cell>
          <cell r="G170">
            <v>361</v>
          </cell>
          <cell r="H170">
            <v>384</v>
          </cell>
          <cell r="I170">
            <v>468</v>
          </cell>
          <cell r="J170">
            <v>534</v>
          </cell>
          <cell r="K170">
            <v>585</v>
          </cell>
          <cell r="L170">
            <v>587</v>
          </cell>
          <cell r="M170">
            <v>578</v>
          </cell>
          <cell r="N170">
            <v>590</v>
          </cell>
          <cell r="O170">
            <v>588</v>
          </cell>
          <cell r="P170">
            <v>635</v>
          </cell>
          <cell r="Q170">
            <v>600</v>
          </cell>
          <cell r="R170">
            <v>577</v>
          </cell>
          <cell r="S170">
            <v>545</v>
          </cell>
          <cell r="T170">
            <v>525</v>
          </cell>
          <cell r="U170">
            <v>526</v>
          </cell>
          <cell r="V170">
            <v>548</v>
          </cell>
          <cell r="W170">
            <v>601</v>
          </cell>
          <cell r="X170">
            <v>544</v>
          </cell>
          <cell r="Y170">
            <v>469</v>
          </cell>
        </row>
        <row r="171">
          <cell r="B171">
            <v>437</v>
          </cell>
          <cell r="C171">
            <v>398</v>
          </cell>
          <cell r="D171">
            <v>366</v>
          </cell>
          <cell r="E171">
            <v>358</v>
          </cell>
          <cell r="F171">
            <v>354</v>
          </cell>
          <cell r="G171">
            <v>343</v>
          </cell>
          <cell r="H171">
            <v>361</v>
          </cell>
          <cell r="I171">
            <v>415</v>
          </cell>
          <cell r="J171">
            <v>502</v>
          </cell>
          <cell r="K171">
            <v>567</v>
          </cell>
          <cell r="L171">
            <v>582</v>
          </cell>
          <cell r="M171">
            <v>590</v>
          </cell>
          <cell r="N171">
            <v>594</v>
          </cell>
          <cell r="O171">
            <v>574</v>
          </cell>
          <cell r="P171">
            <v>553</v>
          </cell>
          <cell r="Q171">
            <v>549</v>
          </cell>
          <cell r="R171">
            <v>545</v>
          </cell>
          <cell r="S171">
            <v>537</v>
          </cell>
          <cell r="T171">
            <v>529</v>
          </cell>
          <cell r="U171">
            <v>549</v>
          </cell>
          <cell r="V171">
            <v>565</v>
          </cell>
          <cell r="W171">
            <v>577</v>
          </cell>
          <cell r="X171">
            <v>529</v>
          </cell>
          <cell r="Y171">
            <v>459</v>
          </cell>
        </row>
        <row r="172">
          <cell r="B172">
            <v>390</v>
          </cell>
          <cell r="C172">
            <v>359</v>
          </cell>
          <cell r="D172">
            <v>341</v>
          </cell>
          <cell r="E172">
            <v>330</v>
          </cell>
          <cell r="F172">
            <v>336</v>
          </cell>
          <cell r="G172">
            <v>348</v>
          </cell>
          <cell r="H172">
            <v>385</v>
          </cell>
          <cell r="I172">
            <v>486</v>
          </cell>
          <cell r="J172">
            <v>527</v>
          </cell>
          <cell r="K172">
            <v>567</v>
          </cell>
          <cell r="L172">
            <v>574</v>
          </cell>
          <cell r="M172">
            <v>574</v>
          </cell>
          <cell r="N172">
            <v>554</v>
          </cell>
          <cell r="O172">
            <v>570</v>
          </cell>
          <cell r="P172">
            <v>603</v>
          </cell>
          <cell r="Q172">
            <v>604</v>
          </cell>
          <cell r="R172">
            <v>587</v>
          </cell>
          <cell r="S172">
            <v>538</v>
          </cell>
          <cell r="T172">
            <v>515</v>
          </cell>
          <cell r="U172">
            <v>522</v>
          </cell>
          <cell r="V172">
            <v>549</v>
          </cell>
          <cell r="W172">
            <v>593</v>
          </cell>
          <cell r="X172">
            <v>543</v>
          </cell>
          <cell r="Y172">
            <v>491</v>
          </cell>
        </row>
        <row r="173">
          <cell r="B173">
            <v>393</v>
          </cell>
          <cell r="C173">
            <v>372</v>
          </cell>
          <cell r="D173">
            <v>353</v>
          </cell>
          <cell r="E173">
            <v>331</v>
          </cell>
          <cell r="F173">
            <v>335</v>
          </cell>
          <cell r="G173">
            <v>349</v>
          </cell>
          <cell r="H173">
            <v>395</v>
          </cell>
          <cell r="I173">
            <v>483</v>
          </cell>
          <cell r="J173">
            <v>526</v>
          </cell>
          <cell r="K173">
            <v>574</v>
          </cell>
          <cell r="L173">
            <v>562</v>
          </cell>
          <cell r="M173">
            <v>578</v>
          </cell>
          <cell r="N173">
            <v>575</v>
          </cell>
          <cell r="O173">
            <v>594</v>
          </cell>
          <cell r="P173">
            <v>623</v>
          </cell>
          <cell r="Q173">
            <v>624</v>
          </cell>
          <cell r="R173">
            <v>596</v>
          </cell>
          <cell r="S173">
            <v>588</v>
          </cell>
          <cell r="T173">
            <v>531</v>
          </cell>
          <cell r="U173">
            <v>535</v>
          </cell>
          <cell r="V173">
            <v>559</v>
          </cell>
          <cell r="W173">
            <v>628</v>
          </cell>
          <cell r="X173">
            <v>542</v>
          </cell>
          <cell r="Y173">
            <v>522</v>
          </cell>
        </row>
        <row r="174">
          <cell r="B174">
            <v>409</v>
          </cell>
          <cell r="C174">
            <v>392</v>
          </cell>
          <cell r="D174">
            <v>364</v>
          </cell>
          <cell r="E174">
            <v>359</v>
          </cell>
          <cell r="F174">
            <v>356</v>
          </cell>
          <cell r="G174">
            <v>361</v>
          </cell>
          <cell r="H174">
            <v>404</v>
          </cell>
          <cell r="I174">
            <v>502</v>
          </cell>
          <cell r="J174">
            <v>547</v>
          </cell>
          <cell r="K174">
            <v>574</v>
          </cell>
          <cell r="L174">
            <v>586</v>
          </cell>
          <cell r="M174">
            <v>578</v>
          </cell>
          <cell r="N174">
            <v>603</v>
          </cell>
          <cell r="O174">
            <v>612</v>
          </cell>
          <cell r="P174">
            <v>639</v>
          </cell>
          <cell r="Q174">
            <v>659</v>
          </cell>
          <cell r="R174">
            <v>618</v>
          </cell>
          <cell r="S174">
            <v>590</v>
          </cell>
          <cell r="T174">
            <v>567</v>
          </cell>
          <cell r="U174">
            <v>558</v>
          </cell>
          <cell r="V174">
            <v>583</v>
          </cell>
          <cell r="W174">
            <v>635</v>
          </cell>
          <cell r="X174">
            <v>560</v>
          </cell>
          <cell r="Y174">
            <v>543</v>
          </cell>
        </row>
        <row r="175">
          <cell r="B175">
            <v>433</v>
          </cell>
          <cell r="C175">
            <v>392</v>
          </cell>
          <cell r="D175">
            <v>363</v>
          </cell>
          <cell r="E175">
            <v>382</v>
          </cell>
          <cell r="F175">
            <v>353</v>
          </cell>
          <cell r="G175">
            <v>379</v>
          </cell>
          <cell r="H175">
            <v>419</v>
          </cell>
          <cell r="I175">
            <v>503</v>
          </cell>
          <cell r="J175">
            <v>566</v>
          </cell>
          <cell r="K175">
            <v>588</v>
          </cell>
          <cell r="L175">
            <v>595</v>
          </cell>
          <cell r="M175">
            <v>592</v>
          </cell>
          <cell r="N175">
            <v>608</v>
          </cell>
          <cell r="O175">
            <v>625</v>
          </cell>
          <cell r="P175">
            <v>662</v>
          </cell>
          <cell r="Q175">
            <v>666</v>
          </cell>
          <cell r="R175">
            <v>629</v>
          </cell>
          <cell r="S175">
            <v>598</v>
          </cell>
          <cell r="T175">
            <v>568</v>
          </cell>
          <cell r="U175">
            <v>555</v>
          </cell>
          <cell r="V175">
            <v>577</v>
          </cell>
          <cell r="W175">
            <v>635</v>
          </cell>
          <cell r="X175">
            <v>574</v>
          </cell>
          <cell r="Y175">
            <v>534</v>
          </cell>
        </row>
        <row r="176">
          <cell r="B176">
            <v>436</v>
          </cell>
          <cell r="C176">
            <v>408</v>
          </cell>
          <cell r="D176">
            <v>373</v>
          </cell>
          <cell r="E176">
            <v>371</v>
          </cell>
          <cell r="F176">
            <v>360</v>
          </cell>
          <cell r="G176">
            <v>357</v>
          </cell>
          <cell r="H176">
            <v>400</v>
          </cell>
          <cell r="I176">
            <v>501</v>
          </cell>
          <cell r="J176">
            <v>548</v>
          </cell>
          <cell r="K176">
            <v>583</v>
          </cell>
          <cell r="L176">
            <v>576</v>
          </cell>
          <cell r="M176">
            <v>592</v>
          </cell>
          <cell r="N176">
            <v>606</v>
          </cell>
          <cell r="O176">
            <v>589</v>
          </cell>
          <cell r="P176">
            <v>648</v>
          </cell>
          <cell r="Q176">
            <v>631</v>
          </cell>
          <cell r="R176">
            <v>599</v>
          </cell>
          <cell r="S176">
            <v>571</v>
          </cell>
          <cell r="T176">
            <v>571</v>
          </cell>
          <cell r="U176">
            <v>575</v>
          </cell>
          <cell r="V176">
            <v>590</v>
          </cell>
          <cell r="W176">
            <v>593</v>
          </cell>
          <cell r="X176">
            <v>532</v>
          </cell>
          <cell r="Y176">
            <v>495</v>
          </cell>
        </row>
        <row r="177">
          <cell r="B177">
            <v>429</v>
          </cell>
          <cell r="C177">
            <v>386</v>
          </cell>
          <cell r="D177">
            <v>366</v>
          </cell>
          <cell r="E177">
            <v>358</v>
          </cell>
          <cell r="F177">
            <v>363</v>
          </cell>
          <cell r="G177">
            <v>352</v>
          </cell>
          <cell r="H177">
            <v>384</v>
          </cell>
          <cell r="I177">
            <v>463</v>
          </cell>
          <cell r="J177">
            <v>490</v>
          </cell>
          <cell r="K177">
            <v>563</v>
          </cell>
          <cell r="L177">
            <v>574</v>
          </cell>
          <cell r="M177">
            <v>589</v>
          </cell>
          <cell r="N177">
            <v>565</v>
          </cell>
          <cell r="O177">
            <v>564</v>
          </cell>
          <cell r="P177">
            <v>598</v>
          </cell>
          <cell r="Q177">
            <v>577</v>
          </cell>
          <cell r="R177">
            <v>562</v>
          </cell>
          <cell r="S177">
            <v>538</v>
          </cell>
          <cell r="T177">
            <v>503</v>
          </cell>
          <cell r="U177">
            <v>514</v>
          </cell>
          <cell r="V177">
            <v>540</v>
          </cell>
          <cell r="W177">
            <v>574</v>
          </cell>
          <cell r="X177">
            <v>527</v>
          </cell>
          <cell r="Y177">
            <v>486</v>
          </cell>
        </row>
        <row r="178">
          <cell r="B178">
            <v>430</v>
          </cell>
          <cell r="C178">
            <v>379</v>
          </cell>
          <cell r="D178">
            <v>364</v>
          </cell>
          <cell r="E178">
            <v>346</v>
          </cell>
          <cell r="F178">
            <v>350</v>
          </cell>
          <cell r="G178">
            <v>339</v>
          </cell>
          <cell r="H178">
            <v>362</v>
          </cell>
          <cell r="I178">
            <v>419</v>
          </cell>
          <cell r="J178">
            <v>500</v>
          </cell>
          <cell r="K178">
            <v>566</v>
          </cell>
          <cell r="L178">
            <v>579</v>
          </cell>
          <cell r="M178">
            <v>564</v>
          </cell>
          <cell r="N178">
            <v>576</v>
          </cell>
          <cell r="O178">
            <v>573</v>
          </cell>
          <cell r="P178">
            <v>550</v>
          </cell>
          <cell r="Q178">
            <v>535</v>
          </cell>
          <cell r="R178">
            <v>533</v>
          </cell>
          <cell r="S178">
            <v>523</v>
          </cell>
          <cell r="T178">
            <v>525</v>
          </cell>
          <cell r="U178">
            <v>541</v>
          </cell>
          <cell r="V178">
            <v>563</v>
          </cell>
          <cell r="W178">
            <v>610</v>
          </cell>
          <cell r="X178">
            <v>540</v>
          </cell>
          <cell r="Y178">
            <v>468</v>
          </cell>
        </row>
        <row r="179">
          <cell r="B179">
            <v>413</v>
          </cell>
          <cell r="C179">
            <v>382</v>
          </cell>
          <cell r="D179">
            <v>351</v>
          </cell>
          <cell r="E179">
            <v>347</v>
          </cell>
          <cell r="F179">
            <v>342</v>
          </cell>
          <cell r="G179">
            <v>346</v>
          </cell>
          <cell r="H179">
            <v>396</v>
          </cell>
          <cell r="I179">
            <v>487</v>
          </cell>
          <cell r="J179">
            <v>529</v>
          </cell>
          <cell r="K179">
            <v>570</v>
          </cell>
          <cell r="L179">
            <v>576</v>
          </cell>
          <cell r="M179">
            <v>571</v>
          </cell>
          <cell r="N179">
            <v>567</v>
          </cell>
          <cell r="O179">
            <v>577</v>
          </cell>
          <cell r="P179">
            <v>609</v>
          </cell>
          <cell r="Q179">
            <v>603</v>
          </cell>
          <cell r="R179">
            <v>589</v>
          </cell>
          <cell r="S179">
            <v>565</v>
          </cell>
          <cell r="T179">
            <v>528</v>
          </cell>
          <cell r="U179">
            <v>526</v>
          </cell>
          <cell r="V179">
            <v>554</v>
          </cell>
          <cell r="W179">
            <v>611</v>
          </cell>
          <cell r="X179">
            <v>559</v>
          </cell>
          <cell r="Y179">
            <v>490</v>
          </cell>
        </row>
        <row r="180">
          <cell r="B180">
            <v>424</v>
          </cell>
          <cell r="C180">
            <v>388</v>
          </cell>
          <cell r="D180">
            <v>366</v>
          </cell>
          <cell r="E180">
            <v>365</v>
          </cell>
          <cell r="F180">
            <v>362</v>
          </cell>
          <cell r="G180">
            <v>352</v>
          </cell>
          <cell r="H180">
            <v>422</v>
          </cell>
          <cell r="I180">
            <v>487</v>
          </cell>
          <cell r="J180">
            <v>535</v>
          </cell>
          <cell r="K180">
            <v>574</v>
          </cell>
          <cell r="L180">
            <v>573</v>
          </cell>
          <cell r="M180">
            <v>581</v>
          </cell>
          <cell r="N180">
            <v>578</v>
          </cell>
          <cell r="O180">
            <v>584</v>
          </cell>
          <cell r="P180">
            <v>620</v>
          </cell>
          <cell r="Q180">
            <v>622</v>
          </cell>
          <cell r="R180">
            <v>598</v>
          </cell>
          <cell r="S180">
            <v>568</v>
          </cell>
          <cell r="T180">
            <v>545</v>
          </cell>
          <cell r="U180">
            <v>553</v>
          </cell>
          <cell r="V180">
            <v>599</v>
          </cell>
          <cell r="W180">
            <v>603</v>
          </cell>
          <cell r="X180">
            <v>546</v>
          </cell>
          <cell r="Y180">
            <v>503</v>
          </cell>
        </row>
        <row r="181">
          <cell r="B181">
            <v>416</v>
          </cell>
          <cell r="C181">
            <v>386</v>
          </cell>
          <cell r="D181">
            <v>376</v>
          </cell>
          <cell r="E181">
            <v>373</v>
          </cell>
          <cell r="F181">
            <v>365</v>
          </cell>
          <cell r="G181">
            <v>368</v>
          </cell>
          <cell r="H181">
            <v>415</v>
          </cell>
          <cell r="I181">
            <v>497</v>
          </cell>
          <cell r="J181">
            <v>553</v>
          </cell>
          <cell r="K181">
            <v>596</v>
          </cell>
          <cell r="L181">
            <v>596</v>
          </cell>
          <cell r="M181">
            <v>591</v>
          </cell>
          <cell r="N181">
            <v>593</v>
          </cell>
          <cell r="O181">
            <v>609</v>
          </cell>
          <cell r="P181">
            <v>641</v>
          </cell>
          <cell r="Q181">
            <v>652</v>
          </cell>
          <cell r="R181">
            <v>593</v>
          </cell>
          <cell r="S181">
            <v>577</v>
          </cell>
          <cell r="T181">
            <v>558</v>
          </cell>
          <cell r="U181">
            <v>578</v>
          </cell>
          <cell r="V181">
            <v>593</v>
          </cell>
          <cell r="W181">
            <v>611</v>
          </cell>
          <cell r="X181">
            <v>543</v>
          </cell>
          <cell r="Y181">
            <v>496</v>
          </cell>
        </row>
        <row r="182">
          <cell r="B182">
            <v>444</v>
          </cell>
          <cell r="C182">
            <v>397</v>
          </cell>
          <cell r="D182">
            <v>381</v>
          </cell>
          <cell r="E182">
            <v>361</v>
          </cell>
          <cell r="F182">
            <v>366</v>
          </cell>
          <cell r="G182">
            <v>371</v>
          </cell>
          <cell r="H182">
            <v>422</v>
          </cell>
          <cell r="I182">
            <v>506</v>
          </cell>
          <cell r="J182">
            <v>562</v>
          </cell>
          <cell r="K182">
            <v>601</v>
          </cell>
          <cell r="L182">
            <v>605</v>
          </cell>
          <cell r="M182">
            <v>610</v>
          </cell>
          <cell r="N182">
            <v>594</v>
          </cell>
          <cell r="O182">
            <v>621</v>
          </cell>
          <cell r="P182">
            <v>645</v>
          </cell>
          <cell r="Q182">
            <v>633</v>
          </cell>
          <cell r="R182">
            <v>628</v>
          </cell>
          <cell r="S182">
            <v>585</v>
          </cell>
          <cell r="T182">
            <v>567</v>
          </cell>
          <cell r="U182">
            <v>594</v>
          </cell>
          <cell r="V182">
            <v>623</v>
          </cell>
          <cell r="W182">
            <v>620</v>
          </cell>
          <cell r="X182">
            <v>537</v>
          </cell>
          <cell r="Y182">
            <v>491</v>
          </cell>
        </row>
        <row r="183">
          <cell r="B183">
            <v>424</v>
          </cell>
          <cell r="C183">
            <v>382</v>
          </cell>
          <cell r="D183">
            <v>371</v>
          </cell>
          <cell r="E183">
            <v>369</v>
          </cell>
          <cell r="F183">
            <v>389</v>
          </cell>
          <cell r="G183">
            <v>361</v>
          </cell>
          <cell r="H183">
            <v>401</v>
          </cell>
          <cell r="I183">
            <v>476</v>
          </cell>
          <cell r="J183">
            <v>530</v>
          </cell>
          <cell r="K183">
            <v>573</v>
          </cell>
          <cell r="L183">
            <v>570</v>
          </cell>
          <cell r="M183">
            <v>587</v>
          </cell>
          <cell r="N183">
            <v>576</v>
          </cell>
          <cell r="O183">
            <v>574</v>
          </cell>
          <cell r="P183">
            <v>621</v>
          </cell>
          <cell r="Q183">
            <v>603</v>
          </cell>
          <cell r="R183">
            <v>553</v>
          </cell>
          <cell r="S183">
            <v>551</v>
          </cell>
          <cell r="T183">
            <v>532</v>
          </cell>
          <cell r="U183">
            <v>537</v>
          </cell>
          <cell r="V183">
            <v>582</v>
          </cell>
          <cell r="W183">
            <v>604</v>
          </cell>
          <cell r="X183">
            <v>530</v>
          </cell>
          <cell r="Y183">
            <v>487</v>
          </cell>
        </row>
        <row r="184">
          <cell r="B184">
            <v>441</v>
          </cell>
          <cell r="C184">
            <v>391</v>
          </cell>
          <cell r="D184">
            <v>373</v>
          </cell>
          <cell r="E184">
            <v>364</v>
          </cell>
          <cell r="F184">
            <v>355</v>
          </cell>
          <cell r="G184">
            <v>358</v>
          </cell>
          <cell r="H184">
            <v>372</v>
          </cell>
          <cell r="I184">
            <v>442</v>
          </cell>
          <cell r="J184">
            <v>516</v>
          </cell>
          <cell r="K184">
            <v>562</v>
          </cell>
          <cell r="L184">
            <v>574</v>
          </cell>
          <cell r="M184">
            <v>565</v>
          </cell>
          <cell r="N184">
            <v>570</v>
          </cell>
          <cell r="O184">
            <v>566</v>
          </cell>
          <cell r="P184">
            <v>590</v>
          </cell>
          <cell r="Q184">
            <v>589</v>
          </cell>
          <cell r="R184">
            <v>556</v>
          </cell>
          <cell r="S184">
            <v>528</v>
          </cell>
          <cell r="T184">
            <v>515</v>
          </cell>
          <cell r="U184">
            <v>531</v>
          </cell>
          <cell r="V184">
            <v>560</v>
          </cell>
          <cell r="W184">
            <v>582</v>
          </cell>
          <cell r="X184">
            <v>518</v>
          </cell>
          <cell r="Y184">
            <v>470</v>
          </cell>
        </row>
        <row r="185">
          <cell r="B185">
            <v>432</v>
          </cell>
          <cell r="C185">
            <v>391</v>
          </cell>
          <cell r="D185">
            <v>363</v>
          </cell>
          <cell r="E185">
            <v>344</v>
          </cell>
          <cell r="F185">
            <v>349</v>
          </cell>
          <cell r="G185">
            <v>341</v>
          </cell>
          <cell r="H185">
            <v>355</v>
          </cell>
          <cell r="I185">
            <v>412</v>
          </cell>
          <cell r="J185">
            <v>487</v>
          </cell>
          <cell r="K185">
            <v>550</v>
          </cell>
          <cell r="L185">
            <v>584</v>
          </cell>
          <cell r="M185">
            <v>573</v>
          </cell>
          <cell r="N185">
            <v>571</v>
          </cell>
          <cell r="O185">
            <v>573</v>
          </cell>
          <cell r="P185">
            <v>549</v>
          </cell>
          <cell r="Q185">
            <v>544</v>
          </cell>
          <cell r="R185">
            <v>535</v>
          </cell>
          <cell r="S185">
            <v>528</v>
          </cell>
          <cell r="T185">
            <v>498</v>
          </cell>
          <cell r="U185">
            <v>514</v>
          </cell>
          <cell r="V185">
            <v>550</v>
          </cell>
          <cell r="W185">
            <v>608</v>
          </cell>
          <cell r="X185">
            <v>557</v>
          </cell>
          <cell r="Y185">
            <v>472</v>
          </cell>
        </row>
        <row r="186">
          <cell r="B186">
            <v>413</v>
          </cell>
          <cell r="C186">
            <v>347</v>
          </cell>
          <cell r="D186">
            <v>326</v>
          </cell>
          <cell r="E186">
            <v>344</v>
          </cell>
          <cell r="F186">
            <v>334</v>
          </cell>
          <cell r="G186">
            <v>348</v>
          </cell>
          <cell r="H186">
            <v>386</v>
          </cell>
          <cell r="I186">
            <v>475</v>
          </cell>
          <cell r="J186">
            <v>526</v>
          </cell>
          <cell r="K186">
            <v>567</v>
          </cell>
          <cell r="L186">
            <v>575</v>
          </cell>
          <cell r="M186">
            <v>576</v>
          </cell>
          <cell r="N186">
            <v>597</v>
          </cell>
          <cell r="O186">
            <v>590</v>
          </cell>
          <cell r="P186">
            <v>619</v>
          </cell>
          <cell r="Q186">
            <v>619</v>
          </cell>
          <cell r="R186">
            <v>595</v>
          </cell>
          <cell r="S186">
            <v>578</v>
          </cell>
          <cell r="T186">
            <v>521</v>
          </cell>
          <cell r="U186">
            <v>549</v>
          </cell>
          <cell r="V186">
            <v>560</v>
          </cell>
          <cell r="W186">
            <v>611</v>
          </cell>
          <cell r="X186">
            <v>558</v>
          </cell>
          <cell r="Y186">
            <v>500</v>
          </cell>
        </row>
        <row r="187">
          <cell r="B187">
            <v>427</v>
          </cell>
          <cell r="C187">
            <v>389</v>
          </cell>
          <cell r="D187">
            <v>366</v>
          </cell>
          <cell r="E187">
            <v>368</v>
          </cell>
          <cell r="F187">
            <v>371</v>
          </cell>
          <cell r="G187">
            <v>345</v>
          </cell>
          <cell r="H187">
            <v>391</v>
          </cell>
          <cell r="I187">
            <v>478</v>
          </cell>
          <cell r="J187">
            <v>526</v>
          </cell>
          <cell r="K187">
            <v>575</v>
          </cell>
          <cell r="L187">
            <v>568</v>
          </cell>
          <cell r="M187">
            <v>590</v>
          </cell>
          <cell r="N187">
            <v>586</v>
          </cell>
          <cell r="O187">
            <v>598</v>
          </cell>
          <cell r="P187">
            <v>631</v>
          </cell>
          <cell r="Q187">
            <v>629</v>
          </cell>
          <cell r="R187">
            <v>590</v>
          </cell>
          <cell r="S187">
            <v>557</v>
          </cell>
          <cell r="T187">
            <v>557</v>
          </cell>
          <cell r="U187">
            <v>585</v>
          </cell>
          <cell r="V187">
            <v>576</v>
          </cell>
          <cell r="W187">
            <v>597</v>
          </cell>
          <cell r="X187">
            <v>536</v>
          </cell>
          <cell r="Y187">
            <v>487</v>
          </cell>
        </row>
        <row r="188">
          <cell r="B188">
            <v>421</v>
          </cell>
          <cell r="C188">
            <v>383</v>
          </cell>
          <cell r="D188">
            <v>357</v>
          </cell>
          <cell r="E188">
            <v>358</v>
          </cell>
          <cell r="F188">
            <v>362</v>
          </cell>
          <cell r="G188">
            <v>374</v>
          </cell>
          <cell r="H188">
            <v>385</v>
          </cell>
          <cell r="I188">
            <v>487</v>
          </cell>
          <cell r="J188">
            <v>549</v>
          </cell>
          <cell r="K188">
            <v>608</v>
          </cell>
          <cell r="L188">
            <v>598</v>
          </cell>
          <cell r="M188">
            <v>609</v>
          </cell>
          <cell r="N188">
            <v>631</v>
          </cell>
          <cell r="O188">
            <v>619</v>
          </cell>
          <cell r="P188">
            <v>652</v>
          </cell>
          <cell r="Q188">
            <v>661</v>
          </cell>
          <cell r="R188">
            <v>622</v>
          </cell>
          <cell r="S188">
            <v>581</v>
          </cell>
          <cell r="T188">
            <v>548</v>
          </cell>
          <cell r="U188">
            <v>543</v>
          </cell>
          <cell r="V188">
            <v>580</v>
          </cell>
          <cell r="W188">
            <v>600</v>
          </cell>
          <cell r="X188">
            <v>581</v>
          </cell>
          <cell r="Y188">
            <v>514</v>
          </cell>
        </row>
        <row r="189">
          <cell r="B189">
            <v>460</v>
          </cell>
          <cell r="C189">
            <v>398</v>
          </cell>
          <cell r="D189">
            <v>369</v>
          </cell>
          <cell r="E189">
            <v>380</v>
          </cell>
          <cell r="F189">
            <v>376</v>
          </cell>
          <cell r="G189">
            <v>376</v>
          </cell>
          <cell r="H189">
            <v>419</v>
          </cell>
          <cell r="I189">
            <v>493</v>
          </cell>
          <cell r="J189">
            <v>571</v>
          </cell>
          <cell r="K189">
            <v>615</v>
          </cell>
          <cell r="L189">
            <v>593</v>
          </cell>
          <cell r="M189">
            <v>622</v>
          </cell>
          <cell r="N189">
            <v>629</v>
          </cell>
          <cell r="O189">
            <v>652</v>
          </cell>
          <cell r="P189">
            <v>657</v>
          </cell>
          <cell r="Q189">
            <v>666</v>
          </cell>
          <cell r="R189">
            <v>628</v>
          </cell>
          <cell r="S189">
            <v>598</v>
          </cell>
          <cell r="T189">
            <v>583</v>
          </cell>
          <cell r="U189">
            <v>568</v>
          </cell>
          <cell r="V189">
            <v>588</v>
          </cell>
          <cell r="W189">
            <v>635</v>
          </cell>
          <cell r="X189">
            <v>589</v>
          </cell>
          <cell r="Y189">
            <v>543</v>
          </cell>
        </row>
        <row r="190">
          <cell r="B190">
            <v>459</v>
          </cell>
          <cell r="C190">
            <v>425</v>
          </cell>
          <cell r="D190">
            <v>400</v>
          </cell>
          <cell r="E190">
            <v>380</v>
          </cell>
          <cell r="F190">
            <v>384</v>
          </cell>
          <cell r="G190">
            <v>385</v>
          </cell>
          <cell r="H190">
            <v>438</v>
          </cell>
          <cell r="I190">
            <v>535</v>
          </cell>
          <cell r="J190">
            <v>561</v>
          </cell>
          <cell r="K190">
            <v>600</v>
          </cell>
          <cell r="L190">
            <v>619</v>
          </cell>
          <cell r="M190">
            <v>636</v>
          </cell>
          <cell r="N190">
            <v>632</v>
          </cell>
          <cell r="O190">
            <v>663</v>
          </cell>
          <cell r="P190">
            <v>686</v>
          </cell>
          <cell r="Q190">
            <v>667</v>
          </cell>
          <cell r="R190">
            <v>631</v>
          </cell>
          <cell r="S190">
            <v>599</v>
          </cell>
          <cell r="T190">
            <v>595</v>
          </cell>
          <cell r="U190">
            <v>573</v>
          </cell>
          <cell r="V190">
            <v>591</v>
          </cell>
          <cell r="W190">
            <v>640</v>
          </cell>
          <cell r="X190">
            <v>583</v>
          </cell>
          <cell r="Y190">
            <v>530</v>
          </cell>
        </row>
        <row r="191">
          <cell r="B191">
            <v>470</v>
          </cell>
          <cell r="C191">
            <v>418</v>
          </cell>
          <cell r="D191">
            <v>401</v>
          </cell>
          <cell r="E191">
            <v>385</v>
          </cell>
          <cell r="F191">
            <v>362</v>
          </cell>
          <cell r="G191">
            <v>392</v>
          </cell>
          <cell r="H191">
            <v>410</v>
          </cell>
          <cell r="I191">
            <v>489</v>
          </cell>
          <cell r="J191">
            <v>542</v>
          </cell>
          <cell r="K191">
            <v>592</v>
          </cell>
          <cell r="L191">
            <v>602</v>
          </cell>
          <cell r="M191">
            <v>611</v>
          </cell>
          <cell r="N191">
            <v>620</v>
          </cell>
          <cell r="O191">
            <v>626</v>
          </cell>
          <cell r="P191">
            <v>645</v>
          </cell>
          <cell r="Q191">
            <v>631</v>
          </cell>
          <cell r="R191">
            <v>602</v>
          </cell>
          <cell r="S191">
            <v>578</v>
          </cell>
          <cell r="T191">
            <v>568</v>
          </cell>
          <cell r="U191">
            <v>558</v>
          </cell>
          <cell r="V191">
            <v>584</v>
          </cell>
          <cell r="W191">
            <v>625</v>
          </cell>
          <cell r="X191">
            <v>553</v>
          </cell>
          <cell r="Y191">
            <v>520</v>
          </cell>
        </row>
        <row r="192">
          <cell r="B192">
            <v>483</v>
          </cell>
          <cell r="C192">
            <v>430</v>
          </cell>
          <cell r="D192">
            <v>405</v>
          </cell>
          <cell r="E192">
            <v>393</v>
          </cell>
          <cell r="F192">
            <v>386</v>
          </cell>
          <cell r="G192">
            <v>391</v>
          </cell>
          <cell r="H192">
            <v>402</v>
          </cell>
          <cell r="I192">
            <v>454</v>
          </cell>
          <cell r="J192">
            <v>542</v>
          </cell>
          <cell r="K192">
            <v>609</v>
          </cell>
          <cell r="L192">
            <v>623</v>
          </cell>
          <cell r="M192">
            <v>618</v>
          </cell>
          <cell r="N192">
            <v>619</v>
          </cell>
          <cell r="O192">
            <v>613</v>
          </cell>
          <cell r="P192">
            <v>585</v>
          </cell>
          <cell r="Q192">
            <v>584</v>
          </cell>
          <cell r="R192">
            <v>548</v>
          </cell>
          <cell r="S192">
            <v>560</v>
          </cell>
          <cell r="T192">
            <v>553</v>
          </cell>
          <cell r="U192">
            <v>554</v>
          </cell>
          <cell r="V192">
            <v>575</v>
          </cell>
          <cell r="W192">
            <v>633</v>
          </cell>
          <cell r="X192">
            <v>577</v>
          </cell>
          <cell r="Y192">
            <v>518</v>
          </cell>
        </row>
        <row r="193">
          <cell r="B193">
            <v>445</v>
          </cell>
          <cell r="C193">
            <v>404</v>
          </cell>
          <cell r="D193">
            <v>381</v>
          </cell>
          <cell r="E193">
            <v>374</v>
          </cell>
          <cell r="F193">
            <v>382</v>
          </cell>
          <cell r="G193">
            <v>378</v>
          </cell>
          <cell r="H193">
            <v>426</v>
          </cell>
          <cell r="I193">
            <v>507</v>
          </cell>
          <cell r="J193">
            <v>562</v>
          </cell>
          <cell r="K193">
            <v>612</v>
          </cell>
          <cell r="L193">
            <v>629</v>
          </cell>
          <cell r="M193">
            <v>638</v>
          </cell>
          <cell r="N193">
            <v>653</v>
          </cell>
          <cell r="O193">
            <v>662</v>
          </cell>
          <cell r="P193">
            <v>660</v>
          </cell>
          <cell r="Q193">
            <v>662</v>
          </cell>
          <cell r="R193">
            <v>651</v>
          </cell>
          <cell r="S193">
            <v>596</v>
          </cell>
          <cell r="T193">
            <v>572</v>
          </cell>
          <cell r="U193">
            <v>572</v>
          </cell>
          <cell r="V193">
            <v>591</v>
          </cell>
          <cell r="W193">
            <v>620</v>
          </cell>
          <cell r="X193">
            <v>567</v>
          </cell>
          <cell r="Y193">
            <v>517</v>
          </cell>
        </row>
        <row r="194">
          <cell r="B194">
            <v>447</v>
          </cell>
          <cell r="C194">
            <v>412</v>
          </cell>
          <cell r="D194">
            <v>394</v>
          </cell>
          <cell r="E194">
            <v>380</v>
          </cell>
          <cell r="F194">
            <v>399</v>
          </cell>
          <cell r="G194">
            <v>398</v>
          </cell>
          <cell r="H194">
            <v>431</v>
          </cell>
          <cell r="I194">
            <v>507</v>
          </cell>
          <cell r="J194">
            <v>563</v>
          </cell>
          <cell r="K194">
            <v>620</v>
          </cell>
          <cell r="L194">
            <v>633</v>
          </cell>
          <cell r="M194">
            <v>618</v>
          </cell>
          <cell r="N194">
            <v>649</v>
          </cell>
          <cell r="O194">
            <v>663</v>
          </cell>
          <cell r="P194">
            <v>663</v>
          </cell>
          <cell r="Q194">
            <v>672</v>
          </cell>
          <cell r="R194">
            <v>653</v>
          </cell>
          <cell r="S194">
            <v>627</v>
          </cell>
          <cell r="T194">
            <v>582</v>
          </cell>
          <cell r="U194">
            <v>584</v>
          </cell>
          <cell r="V194">
            <v>593</v>
          </cell>
          <cell r="W194">
            <v>631</v>
          </cell>
          <cell r="X194">
            <v>580</v>
          </cell>
          <cell r="Y194">
            <v>544</v>
          </cell>
        </row>
        <row r="195">
          <cell r="B195">
            <v>476</v>
          </cell>
          <cell r="C195">
            <v>414</v>
          </cell>
          <cell r="D195">
            <v>392</v>
          </cell>
          <cell r="E195">
            <v>389</v>
          </cell>
          <cell r="F195">
            <v>403</v>
          </cell>
          <cell r="G195">
            <v>383</v>
          </cell>
          <cell r="H195">
            <v>441</v>
          </cell>
          <cell r="I195">
            <v>509</v>
          </cell>
          <cell r="J195">
            <v>575</v>
          </cell>
          <cell r="K195">
            <v>613</v>
          </cell>
          <cell r="L195">
            <v>625</v>
          </cell>
          <cell r="M195">
            <v>640</v>
          </cell>
          <cell r="N195">
            <v>655</v>
          </cell>
          <cell r="O195">
            <v>659</v>
          </cell>
          <cell r="P195">
            <v>683</v>
          </cell>
          <cell r="Q195">
            <v>657</v>
          </cell>
          <cell r="R195">
            <v>642</v>
          </cell>
          <cell r="S195">
            <v>617</v>
          </cell>
          <cell r="T195">
            <v>603</v>
          </cell>
          <cell r="U195">
            <v>587</v>
          </cell>
          <cell r="V195">
            <v>590</v>
          </cell>
          <cell r="W195">
            <v>655</v>
          </cell>
          <cell r="X195">
            <v>594</v>
          </cell>
          <cell r="Y195">
            <v>563</v>
          </cell>
        </row>
        <row r="196">
          <cell r="B196">
            <v>482</v>
          </cell>
          <cell r="C196">
            <v>445</v>
          </cell>
          <cell r="D196">
            <v>414</v>
          </cell>
          <cell r="E196">
            <v>402</v>
          </cell>
          <cell r="F196">
            <v>402</v>
          </cell>
          <cell r="G196">
            <v>399</v>
          </cell>
          <cell r="H196">
            <v>425</v>
          </cell>
          <cell r="I196">
            <v>522</v>
          </cell>
          <cell r="J196">
            <v>583</v>
          </cell>
          <cell r="K196">
            <v>630</v>
          </cell>
          <cell r="L196">
            <v>639</v>
          </cell>
          <cell r="M196">
            <v>631</v>
          </cell>
          <cell r="N196">
            <v>654</v>
          </cell>
          <cell r="O196">
            <v>670</v>
          </cell>
          <cell r="P196">
            <v>675</v>
          </cell>
          <cell r="Q196">
            <v>675</v>
          </cell>
          <cell r="R196">
            <v>668</v>
          </cell>
          <cell r="S196">
            <v>635</v>
          </cell>
          <cell r="T196">
            <v>608</v>
          </cell>
          <cell r="U196">
            <v>596</v>
          </cell>
          <cell r="V196">
            <v>616</v>
          </cell>
          <cell r="W196">
            <v>654</v>
          </cell>
          <cell r="X196">
            <v>608</v>
          </cell>
          <cell r="Y196">
            <v>575</v>
          </cell>
        </row>
        <row r="197">
          <cell r="B197">
            <v>489</v>
          </cell>
          <cell r="C197">
            <v>449</v>
          </cell>
          <cell r="D197">
            <v>410</v>
          </cell>
          <cell r="E197">
            <v>413</v>
          </cell>
          <cell r="F197">
            <v>404</v>
          </cell>
          <cell r="G197">
            <v>406</v>
          </cell>
          <cell r="H197">
            <v>440</v>
          </cell>
          <cell r="I197">
            <v>521</v>
          </cell>
          <cell r="J197">
            <v>586</v>
          </cell>
          <cell r="K197">
            <v>639</v>
          </cell>
          <cell r="L197">
            <v>612</v>
          </cell>
          <cell r="M197">
            <v>648</v>
          </cell>
          <cell r="N197">
            <v>656</v>
          </cell>
          <cell r="O197">
            <v>648</v>
          </cell>
          <cell r="P197">
            <v>667</v>
          </cell>
          <cell r="Q197">
            <v>678</v>
          </cell>
          <cell r="R197">
            <v>644</v>
          </cell>
          <cell r="S197">
            <v>602</v>
          </cell>
          <cell r="T197">
            <v>588</v>
          </cell>
          <cell r="U197">
            <v>593</v>
          </cell>
          <cell r="V197">
            <v>568</v>
          </cell>
          <cell r="W197">
            <v>612</v>
          </cell>
          <cell r="X197">
            <v>569</v>
          </cell>
          <cell r="Y197">
            <v>533</v>
          </cell>
        </row>
        <row r="198">
          <cell r="B198">
            <v>485</v>
          </cell>
          <cell r="C198">
            <v>427</v>
          </cell>
          <cell r="D198">
            <v>408</v>
          </cell>
          <cell r="E198">
            <v>401</v>
          </cell>
          <cell r="F198">
            <v>396</v>
          </cell>
          <cell r="G198">
            <v>401</v>
          </cell>
          <cell r="H198">
            <v>421</v>
          </cell>
          <cell r="I198">
            <v>478</v>
          </cell>
          <cell r="J198">
            <v>549</v>
          </cell>
          <cell r="K198">
            <v>604</v>
          </cell>
          <cell r="L198">
            <v>608</v>
          </cell>
          <cell r="M198">
            <v>621</v>
          </cell>
          <cell r="N198">
            <v>637</v>
          </cell>
          <cell r="O198">
            <v>615</v>
          </cell>
          <cell r="P198">
            <v>613</v>
          </cell>
          <cell r="Q198">
            <v>633</v>
          </cell>
          <cell r="R198">
            <v>598</v>
          </cell>
          <cell r="S198">
            <v>564</v>
          </cell>
          <cell r="T198">
            <v>561</v>
          </cell>
          <cell r="U198">
            <v>560</v>
          </cell>
          <cell r="V198">
            <v>573</v>
          </cell>
          <cell r="W198">
            <v>600</v>
          </cell>
          <cell r="X198">
            <v>553</v>
          </cell>
          <cell r="Y198">
            <v>486</v>
          </cell>
        </row>
        <row r="199">
          <cell r="B199">
            <v>450</v>
          </cell>
          <cell r="C199">
            <v>418</v>
          </cell>
          <cell r="D199">
            <v>396</v>
          </cell>
          <cell r="E199">
            <v>383</v>
          </cell>
          <cell r="F199">
            <v>384</v>
          </cell>
          <cell r="G199">
            <v>369</v>
          </cell>
          <cell r="H199">
            <v>385</v>
          </cell>
          <cell r="I199">
            <v>444</v>
          </cell>
          <cell r="J199">
            <v>511</v>
          </cell>
          <cell r="K199">
            <v>583</v>
          </cell>
          <cell r="L199">
            <v>600</v>
          </cell>
          <cell r="M199">
            <v>596</v>
          </cell>
          <cell r="N199">
            <v>588</v>
          </cell>
          <cell r="O199">
            <v>582</v>
          </cell>
          <cell r="P199">
            <v>565</v>
          </cell>
          <cell r="Q199">
            <v>566</v>
          </cell>
          <cell r="R199">
            <v>542</v>
          </cell>
          <cell r="S199">
            <v>538</v>
          </cell>
          <cell r="T199">
            <v>543</v>
          </cell>
          <cell r="U199">
            <v>538</v>
          </cell>
          <cell r="V199">
            <v>544</v>
          </cell>
          <cell r="W199">
            <v>614</v>
          </cell>
          <cell r="X199">
            <v>576</v>
          </cell>
          <cell r="Y199">
            <v>514</v>
          </cell>
        </row>
        <row r="200">
          <cell r="B200">
            <v>435</v>
          </cell>
          <cell r="C200">
            <v>406</v>
          </cell>
          <cell r="D200">
            <v>376</v>
          </cell>
          <cell r="E200">
            <v>366</v>
          </cell>
          <cell r="F200">
            <v>384</v>
          </cell>
          <cell r="G200">
            <v>382</v>
          </cell>
          <cell r="H200">
            <v>404</v>
          </cell>
          <cell r="I200">
            <v>495</v>
          </cell>
          <cell r="J200">
            <v>561</v>
          </cell>
          <cell r="K200">
            <v>607</v>
          </cell>
          <cell r="L200">
            <v>623</v>
          </cell>
          <cell r="M200">
            <v>639</v>
          </cell>
          <cell r="N200">
            <v>631</v>
          </cell>
          <cell r="O200">
            <v>641</v>
          </cell>
          <cell r="P200">
            <v>647</v>
          </cell>
          <cell r="Q200">
            <v>637</v>
          </cell>
          <cell r="R200">
            <v>618</v>
          </cell>
          <cell r="S200">
            <v>588</v>
          </cell>
          <cell r="T200">
            <v>574</v>
          </cell>
          <cell r="U200">
            <v>556</v>
          </cell>
          <cell r="V200">
            <v>584</v>
          </cell>
          <cell r="W200">
            <v>625</v>
          </cell>
          <cell r="X200">
            <v>558</v>
          </cell>
          <cell r="Y200">
            <v>526</v>
          </cell>
        </row>
        <row r="201">
          <cell r="B201">
            <v>451</v>
          </cell>
          <cell r="C201">
            <v>406</v>
          </cell>
          <cell r="D201">
            <v>390</v>
          </cell>
          <cell r="E201">
            <v>387</v>
          </cell>
          <cell r="F201">
            <v>389</v>
          </cell>
          <cell r="G201">
            <v>378</v>
          </cell>
          <cell r="H201">
            <v>416</v>
          </cell>
          <cell r="I201">
            <v>498</v>
          </cell>
          <cell r="J201">
            <v>544</v>
          </cell>
          <cell r="K201">
            <v>599</v>
          </cell>
          <cell r="L201">
            <v>617</v>
          </cell>
          <cell r="M201">
            <v>614</v>
          </cell>
          <cell r="N201">
            <v>644</v>
          </cell>
          <cell r="O201">
            <v>623</v>
          </cell>
          <cell r="P201">
            <v>653</v>
          </cell>
          <cell r="Q201">
            <v>649</v>
          </cell>
          <cell r="R201">
            <v>624</v>
          </cell>
          <cell r="S201">
            <v>587</v>
          </cell>
          <cell r="T201">
            <v>580</v>
          </cell>
          <cell r="U201">
            <v>561</v>
          </cell>
          <cell r="V201">
            <v>584</v>
          </cell>
          <cell r="W201">
            <v>625</v>
          </cell>
          <cell r="X201">
            <v>578</v>
          </cell>
          <cell r="Y201">
            <v>529</v>
          </cell>
        </row>
        <row r="202">
          <cell r="B202">
            <v>464</v>
          </cell>
          <cell r="C202">
            <v>416</v>
          </cell>
          <cell r="D202">
            <v>398</v>
          </cell>
          <cell r="E202">
            <v>388</v>
          </cell>
          <cell r="F202">
            <v>404</v>
          </cell>
          <cell r="G202">
            <v>410</v>
          </cell>
          <cell r="H202">
            <v>419</v>
          </cell>
          <cell r="I202">
            <v>512</v>
          </cell>
          <cell r="J202">
            <v>567</v>
          </cell>
          <cell r="K202">
            <v>608</v>
          </cell>
          <cell r="L202">
            <v>605</v>
          </cell>
          <cell r="M202">
            <v>604</v>
          </cell>
          <cell r="N202">
            <v>609</v>
          </cell>
          <cell r="O202">
            <v>605</v>
          </cell>
          <cell r="P202">
            <v>620</v>
          </cell>
          <cell r="Q202">
            <v>618</v>
          </cell>
          <cell r="R202">
            <v>593</v>
          </cell>
          <cell r="S202">
            <v>559</v>
          </cell>
          <cell r="T202">
            <v>544</v>
          </cell>
          <cell r="U202">
            <v>547</v>
          </cell>
          <cell r="V202">
            <v>586</v>
          </cell>
          <cell r="W202">
            <v>592</v>
          </cell>
          <cell r="X202">
            <v>547</v>
          </cell>
          <cell r="Y202">
            <v>498</v>
          </cell>
        </row>
        <row r="203">
          <cell r="B203">
            <v>448</v>
          </cell>
          <cell r="C203">
            <v>400</v>
          </cell>
          <cell r="D203">
            <v>388</v>
          </cell>
          <cell r="E203">
            <v>391</v>
          </cell>
          <cell r="F203">
            <v>381</v>
          </cell>
          <cell r="G203">
            <v>389</v>
          </cell>
          <cell r="H203">
            <v>412</v>
          </cell>
          <cell r="I203">
            <v>487</v>
          </cell>
          <cell r="J203">
            <v>558</v>
          </cell>
          <cell r="K203">
            <v>605</v>
          </cell>
          <cell r="L203">
            <v>603</v>
          </cell>
          <cell r="M203">
            <v>588</v>
          </cell>
          <cell r="N203">
            <v>604</v>
          </cell>
          <cell r="O203">
            <v>625</v>
          </cell>
          <cell r="P203">
            <v>632</v>
          </cell>
          <cell r="Q203">
            <v>623</v>
          </cell>
          <cell r="R203">
            <v>603</v>
          </cell>
          <cell r="S203">
            <v>562</v>
          </cell>
          <cell r="T203">
            <v>558</v>
          </cell>
          <cell r="U203">
            <v>554</v>
          </cell>
          <cell r="V203">
            <v>592</v>
          </cell>
          <cell r="W203">
            <v>608</v>
          </cell>
          <cell r="X203">
            <v>561</v>
          </cell>
          <cell r="Y203">
            <v>498</v>
          </cell>
        </row>
        <row r="204">
          <cell r="B204">
            <v>329</v>
          </cell>
          <cell r="C204">
            <v>284</v>
          </cell>
          <cell r="D204">
            <v>254</v>
          </cell>
          <cell r="E204">
            <v>245</v>
          </cell>
          <cell r="F204">
            <v>250</v>
          </cell>
          <cell r="G204">
            <v>264</v>
          </cell>
          <cell r="H204">
            <v>289</v>
          </cell>
          <cell r="I204">
            <v>364</v>
          </cell>
          <cell r="J204">
            <v>407</v>
          </cell>
          <cell r="K204">
            <v>535</v>
          </cell>
          <cell r="L204">
            <v>599</v>
          </cell>
          <cell r="M204">
            <v>592</v>
          </cell>
          <cell r="N204">
            <v>595</v>
          </cell>
          <cell r="O204">
            <v>603</v>
          </cell>
          <cell r="P204">
            <v>621</v>
          </cell>
          <cell r="Q204">
            <v>630</v>
          </cell>
          <cell r="R204">
            <v>588</v>
          </cell>
          <cell r="S204">
            <v>557</v>
          </cell>
          <cell r="T204">
            <v>549</v>
          </cell>
          <cell r="U204">
            <v>539</v>
          </cell>
          <cell r="V204">
            <v>581</v>
          </cell>
          <cell r="W204">
            <v>604</v>
          </cell>
          <cell r="X204">
            <v>545</v>
          </cell>
          <cell r="Y204">
            <v>501</v>
          </cell>
        </row>
        <row r="205">
          <cell r="B205">
            <v>449</v>
          </cell>
          <cell r="C205">
            <v>412</v>
          </cell>
          <cell r="D205">
            <v>384</v>
          </cell>
          <cell r="E205">
            <v>382</v>
          </cell>
          <cell r="F205">
            <v>367</v>
          </cell>
          <cell r="G205">
            <v>371</v>
          </cell>
          <cell r="H205">
            <v>383</v>
          </cell>
          <cell r="I205">
            <v>461</v>
          </cell>
          <cell r="J205">
            <v>514</v>
          </cell>
          <cell r="K205">
            <v>577</v>
          </cell>
          <cell r="L205">
            <v>585</v>
          </cell>
          <cell r="M205">
            <v>586</v>
          </cell>
          <cell r="N205">
            <v>589</v>
          </cell>
          <cell r="O205">
            <v>588</v>
          </cell>
          <cell r="P205">
            <v>605</v>
          </cell>
          <cell r="Q205">
            <v>593</v>
          </cell>
          <cell r="R205">
            <v>568</v>
          </cell>
          <cell r="S205">
            <v>540</v>
          </cell>
          <cell r="T205">
            <v>538</v>
          </cell>
          <cell r="U205">
            <v>556</v>
          </cell>
          <cell r="V205">
            <v>585</v>
          </cell>
          <cell r="W205">
            <v>568</v>
          </cell>
          <cell r="X205">
            <v>515</v>
          </cell>
          <cell r="Y205">
            <v>459</v>
          </cell>
        </row>
        <row r="206">
          <cell r="B206">
            <v>419</v>
          </cell>
          <cell r="C206">
            <v>392</v>
          </cell>
          <cell r="D206">
            <v>372</v>
          </cell>
          <cell r="E206">
            <v>364</v>
          </cell>
          <cell r="F206">
            <v>364</v>
          </cell>
          <cell r="G206">
            <v>351</v>
          </cell>
          <cell r="H206">
            <v>355</v>
          </cell>
          <cell r="I206">
            <v>410</v>
          </cell>
          <cell r="J206">
            <v>479</v>
          </cell>
          <cell r="K206">
            <v>547</v>
          </cell>
          <cell r="L206">
            <v>576</v>
          </cell>
          <cell r="M206">
            <v>584</v>
          </cell>
          <cell r="N206">
            <v>578</v>
          </cell>
          <cell r="O206">
            <v>576</v>
          </cell>
          <cell r="P206">
            <v>553</v>
          </cell>
          <cell r="Q206">
            <v>539</v>
          </cell>
          <cell r="R206">
            <v>528</v>
          </cell>
          <cell r="S206">
            <v>524</v>
          </cell>
          <cell r="T206">
            <v>535</v>
          </cell>
          <cell r="U206">
            <v>558</v>
          </cell>
          <cell r="V206">
            <v>575</v>
          </cell>
          <cell r="W206">
            <v>578</v>
          </cell>
          <cell r="X206">
            <v>519</v>
          </cell>
          <cell r="Y206">
            <v>458</v>
          </cell>
        </row>
        <row r="207">
          <cell r="B207">
            <v>409</v>
          </cell>
          <cell r="C207">
            <v>381</v>
          </cell>
          <cell r="D207">
            <v>373</v>
          </cell>
          <cell r="E207">
            <v>350</v>
          </cell>
          <cell r="F207">
            <v>366</v>
          </cell>
          <cell r="G207">
            <v>375</v>
          </cell>
          <cell r="H207">
            <v>397</v>
          </cell>
          <cell r="I207">
            <v>481</v>
          </cell>
          <cell r="J207">
            <v>541</v>
          </cell>
          <cell r="K207">
            <v>583</v>
          </cell>
          <cell r="L207">
            <v>606</v>
          </cell>
          <cell r="M207">
            <v>608</v>
          </cell>
          <cell r="N207">
            <v>629</v>
          </cell>
          <cell r="O207">
            <v>610</v>
          </cell>
          <cell r="P207">
            <v>610</v>
          </cell>
          <cell r="Q207">
            <v>633</v>
          </cell>
          <cell r="R207">
            <v>592</v>
          </cell>
          <cell r="S207">
            <v>577</v>
          </cell>
          <cell r="T207">
            <v>570</v>
          </cell>
          <cell r="U207">
            <v>579</v>
          </cell>
          <cell r="V207">
            <v>619</v>
          </cell>
          <cell r="W207">
            <v>604</v>
          </cell>
          <cell r="X207">
            <v>547</v>
          </cell>
          <cell r="Y207">
            <v>491</v>
          </cell>
        </row>
        <row r="208">
          <cell r="B208">
            <v>424</v>
          </cell>
          <cell r="C208">
            <v>394</v>
          </cell>
          <cell r="D208">
            <v>373</v>
          </cell>
          <cell r="E208">
            <v>367</v>
          </cell>
          <cell r="F208">
            <v>367</v>
          </cell>
          <cell r="G208">
            <v>369</v>
          </cell>
          <cell r="H208">
            <v>397</v>
          </cell>
          <cell r="I208">
            <v>487</v>
          </cell>
          <cell r="J208">
            <v>552</v>
          </cell>
          <cell r="K208">
            <v>574</v>
          </cell>
          <cell r="L208">
            <v>588</v>
          </cell>
          <cell r="M208">
            <v>602</v>
          </cell>
          <cell r="N208">
            <v>603</v>
          </cell>
          <cell r="O208">
            <v>609</v>
          </cell>
          <cell r="P208">
            <v>635</v>
          </cell>
          <cell r="Q208">
            <v>628</v>
          </cell>
          <cell r="R208">
            <v>590</v>
          </cell>
          <cell r="S208">
            <v>570</v>
          </cell>
          <cell r="T208">
            <v>547</v>
          </cell>
          <cell r="U208">
            <v>557</v>
          </cell>
          <cell r="V208">
            <v>606</v>
          </cell>
          <cell r="W208">
            <v>619</v>
          </cell>
          <cell r="X208">
            <v>554</v>
          </cell>
          <cell r="Y208">
            <v>523</v>
          </cell>
        </row>
        <row r="209">
          <cell r="B209">
            <v>420</v>
          </cell>
          <cell r="C209">
            <v>383</v>
          </cell>
          <cell r="D209">
            <v>385</v>
          </cell>
          <cell r="E209">
            <v>372</v>
          </cell>
          <cell r="F209">
            <v>381</v>
          </cell>
          <cell r="G209">
            <v>361</v>
          </cell>
          <cell r="H209">
            <v>400</v>
          </cell>
          <cell r="I209">
            <v>476</v>
          </cell>
          <cell r="J209">
            <v>545</v>
          </cell>
          <cell r="K209">
            <v>582</v>
          </cell>
          <cell r="L209">
            <v>591</v>
          </cell>
          <cell r="M209">
            <v>583</v>
          </cell>
          <cell r="N209">
            <v>592</v>
          </cell>
          <cell r="O209">
            <v>599</v>
          </cell>
          <cell r="P209">
            <v>620</v>
          </cell>
          <cell r="Q209">
            <v>645</v>
          </cell>
          <cell r="R209">
            <v>603</v>
          </cell>
          <cell r="S209">
            <v>582</v>
          </cell>
          <cell r="T209">
            <v>561</v>
          </cell>
          <cell r="U209">
            <v>550</v>
          </cell>
          <cell r="V209">
            <v>612</v>
          </cell>
          <cell r="W209">
            <v>617</v>
          </cell>
          <cell r="X209">
            <v>569</v>
          </cell>
          <cell r="Y209">
            <v>508</v>
          </cell>
        </row>
        <row r="210">
          <cell r="B210">
            <v>424</v>
          </cell>
          <cell r="C210">
            <v>409</v>
          </cell>
          <cell r="D210">
            <v>389</v>
          </cell>
          <cell r="E210">
            <v>350</v>
          </cell>
          <cell r="F210">
            <v>350</v>
          </cell>
          <cell r="G210">
            <v>397</v>
          </cell>
          <cell r="H210">
            <v>393</v>
          </cell>
          <cell r="I210">
            <v>481</v>
          </cell>
          <cell r="J210">
            <v>550</v>
          </cell>
          <cell r="K210">
            <v>582</v>
          </cell>
          <cell r="L210">
            <v>598</v>
          </cell>
          <cell r="M210">
            <v>605</v>
          </cell>
          <cell r="N210">
            <v>615</v>
          </cell>
          <cell r="O210">
            <v>611</v>
          </cell>
          <cell r="P210">
            <v>644</v>
          </cell>
          <cell r="Q210">
            <v>644</v>
          </cell>
          <cell r="R210">
            <v>586</v>
          </cell>
          <cell r="S210">
            <v>557</v>
          </cell>
          <cell r="T210">
            <v>542</v>
          </cell>
          <cell r="U210">
            <v>548</v>
          </cell>
          <cell r="V210">
            <v>598</v>
          </cell>
          <cell r="W210">
            <v>619</v>
          </cell>
          <cell r="X210">
            <v>568</v>
          </cell>
          <cell r="Y210">
            <v>491</v>
          </cell>
        </row>
        <row r="211">
          <cell r="B211">
            <v>434</v>
          </cell>
          <cell r="C211">
            <v>401</v>
          </cell>
          <cell r="D211">
            <v>377</v>
          </cell>
          <cell r="E211">
            <v>369</v>
          </cell>
          <cell r="F211">
            <v>366</v>
          </cell>
          <cell r="G211">
            <v>374</v>
          </cell>
          <cell r="H211">
            <v>407</v>
          </cell>
          <cell r="I211">
            <v>490</v>
          </cell>
          <cell r="J211">
            <v>527</v>
          </cell>
          <cell r="K211">
            <v>580</v>
          </cell>
          <cell r="L211">
            <v>612</v>
          </cell>
          <cell r="M211">
            <v>595</v>
          </cell>
          <cell r="N211">
            <v>609</v>
          </cell>
          <cell r="O211">
            <v>605</v>
          </cell>
          <cell r="P211">
            <v>635</v>
          </cell>
          <cell r="Q211">
            <v>606</v>
          </cell>
          <cell r="R211">
            <v>605</v>
          </cell>
          <cell r="S211">
            <v>583</v>
          </cell>
          <cell r="T211">
            <v>558</v>
          </cell>
          <cell r="U211">
            <v>581</v>
          </cell>
          <cell r="V211">
            <v>613</v>
          </cell>
          <cell r="W211">
            <v>577</v>
          </cell>
          <cell r="X211">
            <v>517</v>
          </cell>
          <cell r="Y211">
            <v>494</v>
          </cell>
        </row>
        <row r="212">
          <cell r="B212">
            <v>430</v>
          </cell>
          <cell r="C212">
            <v>380</v>
          </cell>
          <cell r="D212">
            <v>371</v>
          </cell>
          <cell r="E212">
            <v>361</v>
          </cell>
          <cell r="F212">
            <v>362</v>
          </cell>
          <cell r="G212">
            <v>373</v>
          </cell>
          <cell r="H212">
            <v>382</v>
          </cell>
          <cell r="I212">
            <v>456</v>
          </cell>
          <cell r="J212">
            <v>536</v>
          </cell>
          <cell r="K212">
            <v>594</v>
          </cell>
          <cell r="L212">
            <v>605</v>
          </cell>
          <cell r="M212">
            <v>604</v>
          </cell>
          <cell r="N212">
            <v>606</v>
          </cell>
          <cell r="O212">
            <v>602</v>
          </cell>
          <cell r="P212">
            <v>620</v>
          </cell>
          <cell r="Q212">
            <v>603</v>
          </cell>
          <cell r="R212">
            <v>576</v>
          </cell>
          <cell r="S212">
            <v>561</v>
          </cell>
          <cell r="T212">
            <v>549</v>
          </cell>
          <cell r="U212">
            <v>537</v>
          </cell>
          <cell r="V212">
            <v>590</v>
          </cell>
          <cell r="W212">
            <v>610</v>
          </cell>
          <cell r="X212">
            <v>526</v>
          </cell>
          <cell r="Y212">
            <v>480</v>
          </cell>
        </row>
        <row r="213">
          <cell r="B213">
            <v>452</v>
          </cell>
          <cell r="C213">
            <v>404</v>
          </cell>
          <cell r="D213">
            <v>382</v>
          </cell>
          <cell r="E213">
            <v>362</v>
          </cell>
          <cell r="F213">
            <v>358</v>
          </cell>
          <cell r="G213">
            <v>360</v>
          </cell>
          <cell r="H213">
            <v>371</v>
          </cell>
          <cell r="I213">
            <v>432</v>
          </cell>
          <cell r="J213">
            <v>517</v>
          </cell>
          <cell r="K213">
            <v>593</v>
          </cell>
          <cell r="L213">
            <v>608</v>
          </cell>
          <cell r="M213">
            <v>616</v>
          </cell>
          <cell r="N213">
            <v>608</v>
          </cell>
          <cell r="O213">
            <v>606</v>
          </cell>
          <cell r="P213">
            <v>588</v>
          </cell>
          <cell r="Q213">
            <v>593</v>
          </cell>
          <cell r="R213">
            <v>569</v>
          </cell>
          <cell r="S213">
            <v>576</v>
          </cell>
          <cell r="T213">
            <v>574</v>
          </cell>
          <cell r="U213">
            <v>617</v>
          </cell>
          <cell r="V213">
            <v>659</v>
          </cell>
          <cell r="W213">
            <v>652</v>
          </cell>
          <cell r="X213">
            <v>570</v>
          </cell>
          <cell r="Y213">
            <v>491</v>
          </cell>
        </row>
        <row r="214">
          <cell r="B214">
            <v>435</v>
          </cell>
          <cell r="C214">
            <v>394</v>
          </cell>
          <cell r="D214">
            <v>425</v>
          </cell>
          <cell r="E214">
            <v>416</v>
          </cell>
          <cell r="F214">
            <v>370</v>
          </cell>
          <cell r="G214">
            <v>362</v>
          </cell>
          <cell r="H214">
            <v>372</v>
          </cell>
          <cell r="I214">
            <v>436</v>
          </cell>
          <cell r="J214">
            <v>493</v>
          </cell>
          <cell r="K214">
            <v>549</v>
          </cell>
          <cell r="L214">
            <v>564</v>
          </cell>
          <cell r="M214">
            <v>589</v>
          </cell>
          <cell r="N214">
            <v>585</v>
          </cell>
          <cell r="O214">
            <v>609</v>
          </cell>
          <cell r="P214">
            <v>620</v>
          </cell>
          <cell r="Q214">
            <v>607</v>
          </cell>
          <cell r="R214">
            <v>592</v>
          </cell>
          <cell r="S214">
            <v>584</v>
          </cell>
          <cell r="T214">
            <v>599</v>
          </cell>
          <cell r="U214">
            <v>652</v>
          </cell>
          <cell r="V214">
            <v>646</v>
          </cell>
          <cell r="W214">
            <v>614</v>
          </cell>
          <cell r="X214">
            <v>545</v>
          </cell>
          <cell r="Y214">
            <v>492</v>
          </cell>
        </row>
        <row r="215">
          <cell r="B215">
            <v>431</v>
          </cell>
          <cell r="C215">
            <v>401</v>
          </cell>
          <cell r="D215">
            <v>405</v>
          </cell>
          <cell r="E215">
            <v>413</v>
          </cell>
          <cell r="F215">
            <v>371</v>
          </cell>
          <cell r="G215">
            <v>374</v>
          </cell>
          <cell r="H215">
            <v>384</v>
          </cell>
          <cell r="I215">
            <v>455</v>
          </cell>
          <cell r="J215">
            <v>507</v>
          </cell>
          <cell r="K215">
            <v>556</v>
          </cell>
          <cell r="L215">
            <v>567</v>
          </cell>
          <cell r="M215">
            <v>572</v>
          </cell>
          <cell r="N215">
            <v>573</v>
          </cell>
          <cell r="O215">
            <v>592</v>
          </cell>
          <cell r="P215">
            <v>619</v>
          </cell>
          <cell r="Q215">
            <v>615</v>
          </cell>
          <cell r="R215">
            <v>597</v>
          </cell>
          <cell r="S215">
            <v>592</v>
          </cell>
          <cell r="T215">
            <v>596</v>
          </cell>
          <cell r="U215">
            <v>632</v>
          </cell>
          <cell r="V215">
            <v>641</v>
          </cell>
          <cell r="W215">
            <v>634</v>
          </cell>
          <cell r="X215">
            <v>546</v>
          </cell>
          <cell r="Y215">
            <v>512</v>
          </cell>
        </row>
        <row r="216">
          <cell r="B216">
            <v>434</v>
          </cell>
          <cell r="C216">
            <v>398</v>
          </cell>
          <cell r="D216">
            <v>406</v>
          </cell>
          <cell r="E216">
            <v>412</v>
          </cell>
          <cell r="F216">
            <v>376</v>
          </cell>
          <cell r="G216">
            <v>367</v>
          </cell>
          <cell r="H216">
            <v>392</v>
          </cell>
          <cell r="I216">
            <v>472</v>
          </cell>
          <cell r="J216">
            <v>527</v>
          </cell>
          <cell r="K216">
            <v>564</v>
          </cell>
          <cell r="L216">
            <v>576</v>
          </cell>
          <cell r="M216">
            <v>583</v>
          </cell>
          <cell r="N216">
            <v>599</v>
          </cell>
          <cell r="O216">
            <v>600</v>
          </cell>
          <cell r="P216">
            <v>644</v>
          </cell>
          <cell r="Q216">
            <v>646</v>
          </cell>
          <cell r="R216">
            <v>617</v>
          </cell>
          <cell r="S216">
            <v>596</v>
          </cell>
          <cell r="T216">
            <v>608</v>
          </cell>
          <cell r="U216">
            <v>649</v>
          </cell>
          <cell r="V216">
            <v>651</v>
          </cell>
          <cell r="W216">
            <v>648</v>
          </cell>
          <cell r="X216">
            <v>537</v>
          </cell>
          <cell r="Y216">
            <v>521</v>
          </cell>
        </row>
        <row r="217">
          <cell r="B217">
            <v>461</v>
          </cell>
          <cell r="C217">
            <v>420</v>
          </cell>
          <cell r="D217">
            <v>427</v>
          </cell>
          <cell r="E217">
            <v>408</v>
          </cell>
          <cell r="F217">
            <v>387</v>
          </cell>
          <cell r="G217">
            <v>372</v>
          </cell>
          <cell r="H217">
            <v>377</v>
          </cell>
          <cell r="I217">
            <v>467</v>
          </cell>
          <cell r="J217">
            <v>529</v>
          </cell>
          <cell r="K217">
            <v>559</v>
          </cell>
          <cell r="L217">
            <v>595</v>
          </cell>
          <cell r="M217">
            <v>597</v>
          </cell>
          <cell r="N217">
            <v>606</v>
          </cell>
          <cell r="O217">
            <v>590</v>
          </cell>
          <cell r="P217">
            <v>628</v>
          </cell>
          <cell r="Q217">
            <v>614</v>
          </cell>
          <cell r="R217">
            <v>610</v>
          </cell>
          <cell r="S217">
            <v>590</v>
          </cell>
          <cell r="T217">
            <v>604</v>
          </cell>
          <cell r="U217">
            <v>646</v>
          </cell>
          <cell r="V217">
            <v>644</v>
          </cell>
          <cell r="W217">
            <v>615</v>
          </cell>
          <cell r="X217">
            <v>560</v>
          </cell>
          <cell r="Y217">
            <v>508</v>
          </cell>
        </row>
        <row r="218">
          <cell r="B218">
            <v>453</v>
          </cell>
          <cell r="C218">
            <v>398</v>
          </cell>
          <cell r="D218">
            <v>417</v>
          </cell>
          <cell r="E218">
            <v>421</v>
          </cell>
          <cell r="F218">
            <v>375</v>
          </cell>
          <cell r="G218">
            <v>358</v>
          </cell>
          <cell r="H218">
            <v>392</v>
          </cell>
          <cell r="I218">
            <v>464</v>
          </cell>
          <cell r="J218">
            <v>518</v>
          </cell>
          <cell r="K218">
            <v>544</v>
          </cell>
          <cell r="L218">
            <v>568</v>
          </cell>
          <cell r="M218">
            <v>569</v>
          </cell>
          <cell r="N218">
            <v>577</v>
          </cell>
          <cell r="O218">
            <v>589</v>
          </cell>
          <cell r="P218">
            <v>612</v>
          </cell>
          <cell r="Q218">
            <v>606</v>
          </cell>
          <cell r="R218">
            <v>597</v>
          </cell>
          <cell r="S218">
            <v>576</v>
          </cell>
          <cell r="T218">
            <v>588</v>
          </cell>
          <cell r="U218">
            <v>630</v>
          </cell>
          <cell r="V218">
            <v>636</v>
          </cell>
          <cell r="W218">
            <v>617</v>
          </cell>
          <cell r="X218">
            <v>547</v>
          </cell>
          <cell r="Y218">
            <v>500</v>
          </cell>
        </row>
        <row r="219">
          <cell r="B219">
            <v>459</v>
          </cell>
          <cell r="C219">
            <v>413</v>
          </cell>
          <cell r="D219">
            <v>418</v>
          </cell>
          <cell r="E219">
            <v>412</v>
          </cell>
          <cell r="F219">
            <v>368</v>
          </cell>
          <cell r="G219">
            <v>363</v>
          </cell>
          <cell r="H219">
            <v>362</v>
          </cell>
          <cell r="I219">
            <v>425</v>
          </cell>
          <cell r="J219">
            <v>487</v>
          </cell>
          <cell r="K219">
            <v>547</v>
          </cell>
          <cell r="L219">
            <v>566</v>
          </cell>
          <cell r="M219">
            <v>595</v>
          </cell>
          <cell r="N219">
            <v>590</v>
          </cell>
          <cell r="O219">
            <v>597</v>
          </cell>
          <cell r="P219">
            <v>634</v>
          </cell>
          <cell r="Q219">
            <v>629</v>
          </cell>
          <cell r="R219">
            <v>609</v>
          </cell>
          <cell r="S219">
            <v>588</v>
          </cell>
          <cell r="T219">
            <v>610</v>
          </cell>
          <cell r="U219">
            <v>627</v>
          </cell>
          <cell r="V219">
            <v>636</v>
          </cell>
          <cell r="W219">
            <v>612</v>
          </cell>
          <cell r="X219">
            <v>551</v>
          </cell>
          <cell r="Y219">
            <v>517</v>
          </cell>
        </row>
        <row r="220">
          <cell r="B220">
            <v>444</v>
          </cell>
          <cell r="C220">
            <v>412</v>
          </cell>
          <cell r="D220">
            <v>418</v>
          </cell>
          <cell r="E220">
            <v>401</v>
          </cell>
          <cell r="F220">
            <v>374</v>
          </cell>
          <cell r="G220">
            <v>366</v>
          </cell>
          <cell r="H220">
            <v>348</v>
          </cell>
          <cell r="I220">
            <v>410</v>
          </cell>
          <cell r="J220">
            <v>479</v>
          </cell>
          <cell r="K220">
            <v>548</v>
          </cell>
          <cell r="L220">
            <v>580</v>
          </cell>
          <cell r="M220">
            <v>588</v>
          </cell>
          <cell r="N220">
            <v>606</v>
          </cell>
          <cell r="O220">
            <v>598</v>
          </cell>
          <cell r="P220">
            <v>575</v>
          </cell>
          <cell r="Q220">
            <v>578</v>
          </cell>
          <cell r="R220">
            <v>575</v>
          </cell>
          <cell r="S220">
            <v>583</v>
          </cell>
          <cell r="T220">
            <v>601</v>
          </cell>
          <cell r="U220">
            <v>634</v>
          </cell>
          <cell r="V220">
            <v>645</v>
          </cell>
          <cell r="W220">
            <v>627</v>
          </cell>
          <cell r="X220">
            <v>559</v>
          </cell>
          <cell r="Y220">
            <v>512</v>
          </cell>
        </row>
        <row r="221">
          <cell r="B221">
            <v>422</v>
          </cell>
          <cell r="C221">
            <v>393</v>
          </cell>
          <cell r="D221">
            <v>380</v>
          </cell>
          <cell r="E221">
            <v>400</v>
          </cell>
          <cell r="F221">
            <v>377</v>
          </cell>
          <cell r="G221">
            <v>371</v>
          </cell>
          <cell r="H221">
            <v>393</v>
          </cell>
          <cell r="I221">
            <v>477</v>
          </cell>
          <cell r="J221">
            <v>541</v>
          </cell>
          <cell r="K221">
            <v>579</v>
          </cell>
          <cell r="L221">
            <v>608</v>
          </cell>
          <cell r="M221">
            <v>616</v>
          </cell>
          <cell r="N221">
            <v>637</v>
          </cell>
          <cell r="O221">
            <v>645</v>
          </cell>
          <cell r="P221">
            <v>632</v>
          </cell>
          <cell r="Q221">
            <v>641</v>
          </cell>
          <cell r="R221">
            <v>629</v>
          </cell>
          <cell r="S221">
            <v>604</v>
          </cell>
          <cell r="T221">
            <v>615</v>
          </cell>
          <cell r="U221">
            <v>655</v>
          </cell>
          <cell r="V221">
            <v>647</v>
          </cell>
          <cell r="W221">
            <v>620</v>
          </cell>
          <cell r="X221">
            <v>568</v>
          </cell>
          <cell r="Y221">
            <v>520</v>
          </cell>
        </row>
        <row r="222">
          <cell r="B222">
            <v>465</v>
          </cell>
          <cell r="C222">
            <v>426</v>
          </cell>
          <cell r="D222">
            <v>436</v>
          </cell>
          <cell r="E222">
            <v>422</v>
          </cell>
          <cell r="F222">
            <v>392</v>
          </cell>
          <cell r="G222">
            <v>398</v>
          </cell>
          <cell r="H222">
            <v>381</v>
          </cell>
          <cell r="I222">
            <v>488</v>
          </cell>
          <cell r="J222">
            <v>508</v>
          </cell>
          <cell r="K222">
            <v>516</v>
          </cell>
          <cell r="L222">
            <v>536</v>
          </cell>
          <cell r="M222">
            <v>559</v>
          </cell>
          <cell r="N222">
            <v>560</v>
          </cell>
          <cell r="O222">
            <v>588</v>
          </cell>
          <cell r="P222">
            <v>593</v>
          </cell>
          <cell r="Q222">
            <v>600</v>
          </cell>
          <cell r="R222">
            <v>569</v>
          </cell>
          <cell r="S222">
            <v>560</v>
          </cell>
          <cell r="T222">
            <v>597</v>
          </cell>
          <cell r="U222">
            <v>639</v>
          </cell>
          <cell r="V222">
            <v>618</v>
          </cell>
          <cell r="W222">
            <v>588</v>
          </cell>
          <cell r="X222">
            <v>526</v>
          </cell>
          <cell r="Y222">
            <v>483</v>
          </cell>
        </row>
        <row r="223">
          <cell r="B223">
            <v>434</v>
          </cell>
          <cell r="C223">
            <v>397</v>
          </cell>
          <cell r="D223">
            <v>388</v>
          </cell>
          <cell r="E223">
            <v>411</v>
          </cell>
          <cell r="F223">
            <v>380</v>
          </cell>
          <cell r="G223">
            <v>368</v>
          </cell>
          <cell r="H223">
            <v>380</v>
          </cell>
          <cell r="I223">
            <v>439</v>
          </cell>
          <cell r="J223">
            <v>485</v>
          </cell>
          <cell r="K223">
            <v>536</v>
          </cell>
          <cell r="L223">
            <v>551</v>
          </cell>
          <cell r="M223">
            <v>564</v>
          </cell>
          <cell r="N223">
            <v>559</v>
          </cell>
          <cell r="O223">
            <v>564</v>
          </cell>
          <cell r="P223">
            <v>600</v>
          </cell>
          <cell r="Q223">
            <v>601</v>
          </cell>
          <cell r="R223">
            <v>587</v>
          </cell>
          <cell r="S223">
            <v>571</v>
          </cell>
          <cell r="T223">
            <v>572</v>
          </cell>
          <cell r="U223">
            <v>619</v>
          </cell>
          <cell r="V223">
            <v>634</v>
          </cell>
          <cell r="W223">
            <v>582</v>
          </cell>
          <cell r="X223">
            <v>541</v>
          </cell>
          <cell r="Y223">
            <v>496</v>
          </cell>
        </row>
        <row r="224">
          <cell r="B224">
            <v>440</v>
          </cell>
          <cell r="C224">
            <v>399</v>
          </cell>
          <cell r="D224">
            <v>392</v>
          </cell>
          <cell r="E224">
            <v>407</v>
          </cell>
          <cell r="F224">
            <v>379</v>
          </cell>
          <cell r="G224">
            <v>363</v>
          </cell>
          <cell r="H224">
            <v>378</v>
          </cell>
          <cell r="I224">
            <v>451</v>
          </cell>
          <cell r="J224">
            <v>517</v>
          </cell>
          <cell r="K224">
            <v>551</v>
          </cell>
          <cell r="L224">
            <v>575</v>
          </cell>
          <cell r="M224">
            <v>568</v>
          </cell>
          <cell r="N224">
            <v>585</v>
          </cell>
          <cell r="O224">
            <v>582</v>
          </cell>
          <cell r="P224">
            <v>607</v>
          </cell>
          <cell r="Q224">
            <v>621</v>
          </cell>
          <cell r="R224">
            <v>599</v>
          </cell>
          <cell r="S224">
            <v>580</v>
          </cell>
          <cell r="T224">
            <v>592</v>
          </cell>
          <cell r="U224">
            <v>624</v>
          </cell>
          <cell r="V224">
            <v>638</v>
          </cell>
          <cell r="W224">
            <v>621</v>
          </cell>
          <cell r="X224">
            <v>554</v>
          </cell>
          <cell r="Y224">
            <v>494</v>
          </cell>
        </row>
        <row r="225">
          <cell r="B225">
            <v>436</v>
          </cell>
          <cell r="C225">
            <v>400</v>
          </cell>
          <cell r="D225">
            <v>408</v>
          </cell>
          <cell r="E225">
            <v>416</v>
          </cell>
          <cell r="F225">
            <v>383</v>
          </cell>
          <cell r="G225">
            <v>374</v>
          </cell>
          <cell r="H225">
            <v>380</v>
          </cell>
          <cell r="I225">
            <v>449</v>
          </cell>
          <cell r="J225">
            <v>526</v>
          </cell>
          <cell r="K225">
            <v>553</v>
          </cell>
          <cell r="L225">
            <v>570</v>
          </cell>
          <cell r="M225">
            <v>579</v>
          </cell>
          <cell r="N225">
            <v>592</v>
          </cell>
          <cell r="O225">
            <v>584</v>
          </cell>
          <cell r="P225">
            <v>627</v>
          </cell>
          <cell r="Q225">
            <v>628</v>
          </cell>
          <cell r="R225">
            <v>603</v>
          </cell>
          <cell r="S225">
            <v>591</v>
          </cell>
          <cell r="T225">
            <v>603</v>
          </cell>
          <cell r="U225">
            <v>640</v>
          </cell>
          <cell r="V225">
            <v>643</v>
          </cell>
          <cell r="W225">
            <v>610</v>
          </cell>
          <cell r="X225">
            <v>538</v>
          </cell>
          <cell r="Y225">
            <v>500</v>
          </cell>
        </row>
        <row r="226">
          <cell r="B226">
            <v>449</v>
          </cell>
          <cell r="C226">
            <v>409</v>
          </cell>
          <cell r="D226">
            <v>384</v>
          </cell>
          <cell r="E226">
            <v>409</v>
          </cell>
          <cell r="F226">
            <v>387</v>
          </cell>
          <cell r="G226">
            <v>360</v>
          </cell>
          <cell r="H226">
            <v>376</v>
          </cell>
          <cell r="I226">
            <v>451</v>
          </cell>
          <cell r="J226">
            <v>517</v>
          </cell>
          <cell r="K226">
            <v>554</v>
          </cell>
          <cell r="L226">
            <v>571</v>
          </cell>
          <cell r="M226">
            <v>579</v>
          </cell>
          <cell r="N226">
            <v>587</v>
          </cell>
          <cell r="O226">
            <v>587</v>
          </cell>
          <cell r="P226">
            <v>625</v>
          </cell>
          <cell r="Q226">
            <v>627</v>
          </cell>
          <cell r="R226">
            <v>616</v>
          </cell>
          <cell r="S226">
            <v>590</v>
          </cell>
          <cell r="T226">
            <v>595</v>
          </cell>
          <cell r="U226">
            <v>626</v>
          </cell>
          <cell r="V226">
            <v>629</v>
          </cell>
          <cell r="W226">
            <v>613</v>
          </cell>
          <cell r="X226">
            <v>542</v>
          </cell>
          <cell r="Y226">
            <v>510</v>
          </cell>
        </row>
        <row r="227">
          <cell r="B227">
            <v>438</v>
          </cell>
          <cell r="C227">
            <v>406</v>
          </cell>
          <cell r="D227">
            <v>392</v>
          </cell>
          <cell r="E227">
            <v>429</v>
          </cell>
          <cell r="F227">
            <v>369</v>
          </cell>
          <cell r="G227">
            <v>345</v>
          </cell>
          <cell r="H227">
            <v>345</v>
          </cell>
          <cell r="I227">
            <v>414</v>
          </cell>
          <cell r="J227">
            <v>486</v>
          </cell>
          <cell r="K227">
            <v>543</v>
          </cell>
          <cell r="L227">
            <v>585</v>
          </cell>
          <cell r="M227">
            <v>587</v>
          </cell>
          <cell r="N227">
            <v>597</v>
          </cell>
          <cell r="O227">
            <v>585</v>
          </cell>
          <cell r="P227">
            <v>586</v>
          </cell>
          <cell r="Q227">
            <v>578</v>
          </cell>
          <cell r="R227">
            <v>576</v>
          </cell>
          <cell r="S227">
            <v>563</v>
          </cell>
          <cell r="T227">
            <v>588</v>
          </cell>
          <cell r="U227">
            <v>631</v>
          </cell>
          <cell r="V227">
            <v>630</v>
          </cell>
          <cell r="W227">
            <v>624</v>
          </cell>
          <cell r="X227">
            <v>553</v>
          </cell>
          <cell r="Y227">
            <v>489</v>
          </cell>
        </row>
        <row r="228">
          <cell r="B228">
            <v>431</v>
          </cell>
          <cell r="C228">
            <v>392</v>
          </cell>
          <cell r="D228">
            <v>383</v>
          </cell>
          <cell r="E228">
            <v>396</v>
          </cell>
          <cell r="F228">
            <v>369</v>
          </cell>
          <cell r="G228">
            <v>361</v>
          </cell>
          <cell r="H228">
            <v>380</v>
          </cell>
          <cell r="I228">
            <v>465</v>
          </cell>
          <cell r="J228">
            <v>520</v>
          </cell>
          <cell r="K228">
            <v>569</v>
          </cell>
          <cell r="L228">
            <v>576</v>
          </cell>
          <cell r="M228">
            <v>590</v>
          </cell>
          <cell r="N228">
            <v>605</v>
          </cell>
          <cell r="O228">
            <v>617</v>
          </cell>
          <cell r="P228">
            <v>647</v>
          </cell>
          <cell r="Q228">
            <v>631</v>
          </cell>
          <cell r="R228">
            <v>622</v>
          </cell>
          <cell r="S228">
            <v>599</v>
          </cell>
          <cell r="T228">
            <v>599</v>
          </cell>
          <cell r="U228">
            <v>637</v>
          </cell>
          <cell r="V228">
            <v>651</v>
          </cell>
          <cell r="W228">
            <v>604</v>
          </cell>
          <cell r="X228">
            <v>553</v>
          </cell>
          <cell r="Y228">
            <v>492</v>
          </cell>
        </row>
        <row r="229">
          <cell r="B229">
            <v>438</v>
          </cell>
          <cell r="C229">
            <v>406</v>
          </cell>
          <cell r="D229">
            <v>412</v>
          </cell>
          <cell r="E229">
            <v>411</v>
          </cell>
          <cell r="F229">
            <v>373</v>
          </cell>
          <cell r="G229">
            <v>388</v>
          </cell>
          <cell r="H229">
            <v>394</v>
          </cell>
          <cell r="I229">
            <v>481</v>
          </cell>
          <cell r="J229">
            <v>500</v>
          </cell>
          <cell r="K229">
            <v>585</v>
          </cell>
          <cell r="L229">
            <v>563</v>
          </cell>
          <cell r="M229">
            <v>592</v>
          </cell>
          <cell r="N229">
            <v>595</v>
          </cell>
          <cell r="O229">
            <v>597</v>
          </cell>
          <cell r="P229">
            <v>632</v>
          </cell>
          <cell r="Q229">
            <v>619</v>
          </cell>
          <cell r="R229">
            <v>616</v>
          </cell>
          <cell r="S229">
            <v>599</v>
          </cell>
          <cell r="T229">
            <v>617</v>
          </cell>
          <cell r="U229">
            <v>660</v>
          </cell>
          <cell r="V229">
            <v>651</v>
          </cell>
          <cell r="W229">
            <v>627</v>
          </cell>
          <cell r="X229">
            <v>553</v>
          </cell>
          <cell r="Y229">
            <v>500</v>
          </cell>
        </row>
        <row r="230">
          <cell r="B230">
            <v>453</v>
          </cell>
          <cell r="C230">
            <v>415</v>
          </cell>
          <cell r="D230">
            <v>414</v>
          </cell>
          <cell r="E230">
            <v>425</v>
          </cell>
          <cell r="F230">
            <v>408</v>
          </cell>
          <cell r="G230">
            <v>386</v>
          </cell>
          <cell r="H230">
            <v>414</v>
          </cell>
          <cell r="I230">
            <v>472</v>
          </cell>
          <cell r="J230">
            <v>525</v>
          </cell>
          <cell r="K230">
            <v>552</v>
          </cell>
          <cell r="L230">
            <v>564</v>
          </cell>
          <cell r="M230">
            <v>577</v>
          </cell>
          <cell r="N230">
            <v>598</v>
          </cell>
          <cell r="O230">
            <v>600</v>
          </cell>
          <cell r="P230">
            <v>629</v>
          </cell>
          <cell r="Q230">
            <v>622</v>
          </cell>
          <cell r="R230">
            <v>615</v>
          </cell>
          <cell r="S230">
            <v>590</v>
          </cell>
          <cell r="T230">
            <v>606</v>
          </cell>
          <cell r="U230">
            <v>638</v>
          </cell>
          <cell r="V230">
            <v>651</v>
          </cell>
          <cell r="W230">
            <v>627</v>
          </cell>
          <cell r="X230">
            <v>557</v>
          </cell>
          <cell r="Y230">
            <v>509</v>
          </cell>
        </row>
        <row r="231">
          <cell r="B231">
            <v>473</v>
          </cell>
          <cell r="C231">
            <v>414</v>
          </cell>
          <cell r="D231">
            <v>404</v>
          </cell>
          <cell r="E231">
            <v>439</v>
          </cell>
          <cell r="F231">
            <v>396</v>
          </cell>
          <cell r="G231">
            <v>390</v>
          </cell>
          <cell r="H231">
            <v>408</v>
          </cell>
          <cell r="I231">
            <v>479</v>
          </cell>
          <cell r="J231">
            <v>538</v>
          </cell>
          <cell r="K231">
            <v>553</v>
          </cell>
          <cell r="L231">
            <v>575</v>
          </cell>
          <cell r="M231">
            <v>607</v>
          </cell>
          <cell r="N231">
            <v>602</v>
          </cell>
          <cell r="O231">
            <v>607</v>
          </cell>
          <cell r="P231">
            <v>646</v>
          </cell>
          <cell r="Q231">
            <v>646</v>
          </cell>
          <cell r="R231">
            <v>629</v>
          </cell>
          <cell r="S231">
            <v>602</v>
          </cell>
          <cell r="T231">
            <v>619</v>
          </cell>
          <cell r="U231">
            <v>634</v>
          </cell>
          <cell r="V231">
            <v>658</v>
          </cell>
          <cell r="W231">
            <v>628</v>
          </cell>
          <cell r="X231">
            <v>554</v>
          </cell>
          <cell r="Y231">
            <v>516</v>
          </cell>
        </row>
        <row r="232">
          <cell r="B232">
            <v>451</v>
          </cell>
          <cell r="C232">
            <v>414</v>
          </cell>
          <cell r="D232">
            <v>396</v>
          </cell>
          <cell r="E232">
            <v>414</v>
          </cell>
          <cell r="F232">
            <v>393</v>
          </cell>
          <cell r="G232">
            <v>391</v>
          </cell>
          <cell r="H232">
            <v>397</v>
          </cell>
          <cell r="I232">
            <v>481</v>
          </cell>
          <cell r="J232">
            <v>540</v>
          </cell>
          <cell r="K232">
            <v>568</v>
          </cell>
          <cell r="L232">
            <v>585</v>
          </cell>
          <cell r="M232">
            <v>602</v>
          </cell>
          <cell r="N232">
            <v>621</v>
          </cell>
          <cell r="O232">
            <v>626</v>
          </cell>
          <cell r="P232">
            <v>660</v>
          </cell>
          <cell r="Q232">
            <v>655</v>
          </cell>
          <cell r="R232">
            <v>628</v>
          </cell>
          <cell r="S232">
            <v>604</v>
          </cell>
          <cell r="T232">
            <v>617</v>
          </cell>
          <cell r="U232">
            <v>639</v>
          </cell>
          <cell r="V232">
            <v>652</v>
          </cell>
          <cell r="W232">
            <v>626</v>
          </cell>
          <cell r="X232">
            <v>557</v>
          </cell>
          <cell r="Y232">
            <v>513</v>
          </cell>
        </row>
        <row r="233">
          <cell r="B233">
            <v>476</v>
          </cell>
          <cell r="C233">
            <v>435</v>
          </cell>
          <cell r="D233">
            <v>419</v>
          </cell>
          <cell r="E233">
            <v>431</v>
          </cell>
          <cell r="F233">
            <v>405</v>
          </cell>
          <cell r="G233">
            <v>393</v>
          </cell>
          <cell r="H233">
            <v>388</v>
          </cell>
          <cell r="I233">
            <v>469</v>
          </cell>
          <cell r="J233">
            <v>531</v>
          </cell>
          <cell r="K233">
            <v>576</v>
          </cell>
          <cell r="L233">
            <v>593</v>
          </cell>
          <cell r="M233">
            <v>606</v>
          </cell>
          <cell r="N233">
            <v>625</v>
          </cell>
          <cell r="O233">
            <v>628</v>
          </cell>
          <cell r="P233">
            <v>644</v>
          </cell>
          <cell r="Q233">
            <v>639</v>
          </cell>
          <cell r="R233">
            <v>620</v>
          </cell>
          <cell r="S233">
            <v>592</v>
          </cell>
          <cell r="T233">
            <v>610</v>
          </cell>
          <cell r="U233">
            <v>634</v>
          </cell>
          <cell r="V233">
            <v>648</v>
          </cell>
          <cell r="W233">
            <v>610</v>
          </cell>
          <cell r="X233">
            <v>543</v>
          </cell>
          <cell r="Y233">
            <v>500</v>
          </cell>
        </row>
        <row r="234">
          <cell r="B234">
            <v>460</v>
          </cell>
          <cell r="C234">
            <v>427</v>
          </cell>
          <cell r="D234">
            <v>397</v>
          </cell>
          <cell r="E234">
            <v>425</v>
          </cell>
          <cell r="F234">
            <v>400</v>
          </cell>
          <cell r="G234">
            <v>375</v>
          </cell>
          <cell r="H234">
            <v>366</v>
          </cell>
          <cell r="I234">
            <v>412</v>
          </cell>
          <cell r="J234">
            <v>486</v>
          </cell>
          <cell r="K234">
            <v>539</v>
          </cell>
          <cell r="L234">
            <v>571</v>
          </cell>
          <cell r="M234">
            <v>584</v>
          </cell>
          <cell r="N234">
            <v>596</v>
          </cell>
          <cell r="O234">
            <v>603</v>
          </cell>
          <cell r="P234">
            <v>585</v>
          </cell>
          <cell r="Q234">
            <v>574</v>
          </cell>
          <cell r="R234">
            <v>575</v>
          </cell>
          <cell r="S234">
            <v>585</v>
          </cell>
          <cell r="T234">
            <v>597</v>
          </cell>
          <cell r="U234">
            <v>616</v>
          </cell>
          <cell r="V234">
            <v>637</v>
          </cell>
          <cell r="W234">
            <v>605</v>
          </cell>
          <cell r="X234">
            <v>548</v>
          </cell>
          <cell r="Y234">
            <v>486</v>
          </cell>
        </row>
        <row r="235">
          <cell r="B235">
            <v>432</v>
          </cell>
          <cell r="C235">
            <v>400</v>
          </cell>
          <cell r="D235">
            <v>390</v>
          </cell>
          <cell r="E235">
            <v>403</v>
          </cell>
          <cell r="F235">
            <v>394</v>
          </cell>
          <cell r="G235">
            <v>379</v>
          </cell>
          <cell r="H235">
            <v>396</v>
          </cell>
          <cell r="I235">
            <v>482</v>
          </cell>
          <cell r="J235">
            <v>533</v>
          </cell>
          <cell r="K235">
            <v>576</v>
          </cell>
          <cell r="L235">
            <v>578</v>
          </cell>
          <cell r="M235">
            <v>598</v>
          </cell>
          <cell r="N235">
            <v>612</v>
          </cell>
          <cell r="O235">
            <v>620</v>
          </cell>
          <cell r="P235">
            <v>644</v>
          </cell>
          <cell r="Q235">
            <v>654</v>
          </cell>
          <cell r="R235">
            <v>621</v>
          </cell>
          <cell r="S235">
            <v>612</v>
          </cell>
          <cell r="T235">
            <v>626</v>
          </cell>
          <cell r="U235">
            <v>641</v>
          </cell>
          <cell r="V235">
            <v>654</v>
          </cell>
          <cell r="W235">
            <v>622</v>
          </cell>
          <cell r="X235">
            <v>560</v>
          </cell>
          <cell r="Y235">
            <v>523</v>
          </cell>
        </row>
        <row r="236">
          <cell r="B236">
            <v>457</v>
          </cell>
          <cell r="C236">
            <v>416</v>
          </cell>
          <cell r="D236">
            <v>397</v>
          </cell>
          <cell r="E236">
            <v>429</v>
          </cell>
          <cell r="F236">
            <v>401</v>
          </cell>
          <cell r="G236">
            <v>391</v>
          </cell>
          <cell r="H236">
            <v>412</v>
          </cell>
          <cell r="I236">
            <v>484</v>
          </cell>
          <cell r="J236">
            <v>545</v>
          </cell>
          <cell r="K236">
            <v>585</v>
          </cell>
          <cell r="L236">
            <v>612</v>
          </cell>
          <cell r="M236">
            <v>627</v>
          </cell>
          <cell r="N236">
            <v>634</v>
          </cell>
          <cell r="O236">
            <v>650</v>
          </cell>
          <cell r="P236">
            <v>675</v>
          </cell>
          <cell r="Q236">
            <v>672</v>
          </cell>
          <cell r="R236">
            <v>649</v>
          </cell>
          <cell r="S236">
            <v>631</v>
          </cell>
          <cell r="T236">
            <v>655</v>
          </cell>
          <cell r="U236">
            <v>673</v>
          </cell>
          <cell r="V236">
            <v>688</v>
          </cell>
          <cell r="W236">
            <v>644</v>
          </cell>
          <cell r="X236">
            <v>592</v>
          </cell>
          <cell r="Y236">
            <v>537</v>
          </cell>
        </row>
        <row r="237">
          <cell r="B237">
            <v>469</v>
          </cell>
          <cell r="C237">
            <v>430</v>
          </cell>
          <cell r="D237">
            <v>419</v>
          </cell>
          <cell r="E237">
            <v>432</v>
          </cell>
          <cell r="F237">
            <v>412</v>
          </cell>
          <cell r="G237">
            <v>419</v>
          </cell>
          <cell r="H237">
            <v>422</v>
          </cell>
          <cell r="I237">
            <v>502</v>
          </cell>
          <cell r="J237">
            <v>545</v>
          </cell>
          <cell r="K237">
            <v>604</v>
          </cell>
          <cell r="L237">
            <v>627</v>
          </cell>
          <cell r="M237">
            <v>635</v>
          </cell>
          <cell r="N237">
            <v>638</v>
          </cell>
          <cell r="O237">
            <v>656</v>
          </cell>
          <cell r="P237">
            <v>683</v>
          </cell>
          <cell r="Q237">
            <v>667</v>
          </cell>
          <cell r="R237">
            <v>653</v>
          </cell>
          <cell r="S237">
            <v>624</v>
          </cell>
          <cell r="T237">
            <v>650</v>
          </cell>
          <cell r="U237">
            <v>671</v>
          </cell>
          <cell r="V237">
            <v>669</v>
          </cell>
          <cell r="W237">
            <v>628</v>
          </cell>
          <cell r="X237">
            <v>578</v>
          </cell>
          <cell r="Y237">
            <v>532</v>
          </cell>
        </row>
        <row r="238">
          <cell r="B238">
            <v>473</v>
          </cell>
          <cell r="C238">
            <v>434</v>
          </cell>
          <cell r="D238">
            <v>412</v>
          </cell>
          <cell r="E238">
            <v>445</v>
          </cell>
          <cell r="F238">
            <v>415</v>
          </cell>
          <cell r="G238">
            <v>411</v>
          </cell>
          <cell r="H238">
            <v>423</v>
          </cell>
          <cell r="I238">
            <v>501</v>
          </cell>
          <cell r="J238">
            <v>550</v>
          </cell>
          <cell r="K238">
            <v>592</v>
          </cell>
          <cell r="L238">
            <v>618</v>
          </cell>
          <cell r="M238">
            <v>621</v>
          </cell>
          <cell r="N238">
            <v>646</v>
          </cell>
          <cell r="O238">
            <v>658</v>
          </cell>
          <cell r="P238">
            <v>678</v>
          </cell>
          <cell r="Q238">
            <v>659</v>
          </cell>
          <cell r="R238">
            <v>644</v>
          </cell>
          <cell r="S238">
            <v>638</v>
          </cell>
          <cell r="T238">
            <v>650</v>
          </cell>
          <cell r="U238">
            <v>664</v>
          </cell>
          <cell r="V238">
            <v>670</v>
          </cell>
          <cell r="W238">
            <v>640</v>
          </cell>
          <cell r="X238">
            <v>576</v>
          </cell>
          <cell r="Y238">
            <v>532</v>
          </cell>
        </row>
        <row r="239">
          <cell r="B239">
            <v>481</v>
          </cell>
          <cell r="C239">
            <v>435</v>
          </cell>
          <cell r="D239">
            <v>415</v>
          </cell>
          <cell r="E239">
            <v>440</v>
          </cell>
          <cell r="F239">
            <v>424</v>
          </cell>
          <cell r="G239">
            <v>409</v>
          </cell>
          <cell r="H239">
            <v>423</v>
          </cell>
          <cell r="I239">
            <v>497</v>
          </cell>
          <cell r="J239">
            <v>546</v>
          </cell>
          <cell r="K239">
            <v>576</v>
          </cell>
          <cell r="L239">
            <v>600</v>
          </cell>
          <cell r="M239">
            <v>624</v>
          </cell>
          <cell r="N239">
            <v>640</v>
          </cell>
          <cell r="O239">
            <v>651</v>
          </cell>
          <cell r="P239">
            <v>681</v>
          </cell>
          <cell r="Q239">
            <v>675</v>
          </cell>
          <cell r="R239">
            <v>658</v>
          </cell>
          <cell r="S239">
            <v>643</v>
          </cell>
          <cell r="T239">
            <v>653</v>
          </cell>
          <cell r="U239">
            <v>689</v>
          </cell>
          <cell r="V239">
            <v>689</v>
          </cell>
          <cell r="W239">
            <v>650</v>
          </cell>
          <cell r="X239">
            <v>546</v>
          </cell>
          <cell r="Y239">
            <v>548</v>
          </cell>
        </row>
        <row r="240">
          <cell r="B240">
            <v>491</v>
          </cell>
          <cell r="C240">
            <v>459</v>
          </cell>
          <cell r="D240">
            <v>423</v>
          </cell>
          <cell r="E240">
            <v>441</v>
          </cell>
          <cell r="F240">
            <v>419</v>
          </cell>
          <cell r="G240">
            <v>410</v>
          </cell>
          <cell r="H240">
            <v>398</v>
          </cell>
          <cell r="I240">
            <v>479</v>
          </cell>
          <cell r="J240">
            <v>542</v>
          </cell>
          <cell r="K240">
            <v>579</v>
          </cell>
          <cell r="L240">
            <v>595</v>
          </cell>
          <cell r="M240">
            <v>620</v>
          </cell>
          <cell r="N240">
            <v>631</v>
          </cell>
          <cell r="O240">
            <v>643</v>
          </cell>
          <cell r="P240">
            <v>665</v>
          </cell>
          <cell r="Q240">
            <v>657</v>
          </cell>
          <cell r="R240">
            <v>652</v>
          </cell>
          <cell r="S240">
            <v>608</v>
          </cell>
          <cell r="T240">
            <v>630</v>
          </cell>
          <cell r="U240">
            <v>657</v>
          </cell>
          <cell r="V240">
            <v>651</v>
          </cell>
          <cell r="W240">
            <v>608</v>
          </cell>
          <cell r="X240">
            <v>559</v>
          </cell>
          <cell r="Y240">
            <v>518</v>
          </cell>
        </row>
        <row r="241">
          <cell r="B241">
            <v>455</v>
          </cell>
          <cell r="C241">
            <v>410</v>
          </cell>
          <cell r="D241">
            <v>402</v>
          </cell>
          <cell r="E241">
            <v>417</v>
          </cell>
          <cell r="F241">
            <v>397</v>
          </cell>
          <cell r="G241">
            <v>381</v>
          </cell>
          <cell r="H241">
            <v>365</v>
          </cell>
          <cell r="I241">
            <v>426</v>
          </cell>
          <cell r="J241">
            <v>496</v>
          </cell>
          <cell r="K241">
            <v>561</v>
          </cell>
          <cell r="L241">
            <v>576</v>
          </cell>
          <cell r="M241">
            <v>588</v>
          </cell>
          <cell r="N241">
            <v>556</v>
          </cell>
          <cell r="O241">
            <v>570</v>
          </cell>
          <cell r="P241">
            <v>583</v>
          </cell>
          <cell r="Q241">
            <v>594</v>
          </cell>
          <cell r="R241">
            <v>587</v>
          </cell>
          <cell r="S241">
            <v>598</v>
          </cell>
          <cell r="T241">
            <v>616</v>
          </cell>
          <cell r="U241">
            <v>642</v>
          </cell>
          <cell r="V241">
            <v>659</v>
          </cell>
          <cell r="W241">
            <v>615</v>
          </cell>
          <cell r="X241">
            <v>551</v>
          </cell>
          <cell r="Y241">
            <v>482</v>
          </cell>
        </row>
        <row r="242">
          <cell r="B242">
            <v>427</v>
          </cell>
          <cell r="C242">
            <v>392</v>
          </cell>
          <cell r="D242">
            <v>387</v>
          </cell>
          <cell r="E242">
            <v>405</v>
          </cell>
          <cell r="F242">
            <v>387</v>
          </cell>
          <cell r="G242">
            <v>392</v>
          </cell>
          <cell r="H242">
            <v>379</v>
          </cell>
          <cell r="I242">
            <v>460</v>
          </cell>
          <cell r="J242">
            <v>525</v>
          </cell>
          <cell r="K242">
            <v>576</v>
          </cell>
          <cell r="L242">
            <v>590</v>
          </cell>
          <cell r="M242">
            <v>611</v>
          </cell>
          <cell r="N242">
            <v>632</v>
          </cell>
          <cell r="O242">
            <v>651</v>
          </cell>
          <cell r="P242">
            <v>704</v>
          </cell>
          <cell r="Q242">
            <v>702</v>
          </cell>
          <cell r="R242">
            <v>687</v>
          </cell>
          <cell r="S242">
            <v>658</v>
          </cell>
          <cell r="T242">
            <v>686</v>
          </cell>
          <cell r="U242">
            <v>713</v>
          </cell>
          <cell r="V242">
            <v>726</v>
          </cell>
          <cell r="W242">
            <v>705</v>
          </cell>
          <cell r="X242">
            <v>621</v>
          </cell>
          <cell r="Y242">
            <v>577</v>
          </cell>
        </row>
        <row r="243">
          <cell r="B243">
            <v>478</v>
          </cell>
          <cell r="C243">
            <v>423</v>
          </cell>
          <cell r="D243">
            <v>380</v>
          </cell>
          <cell r="E243">
            <v>370</v>
          </cell>
          <cell r="F243">
            <v>370</v>
          </cell>
          <cell r="G243">
            <v>449</v>
          </cell>
          <cell r="H243">
            <v>521</v>
          </cell>
          <cell r="I243">
            <v>583</v>
          </cell>
          <cell r="J243">
            <v>541</v>
          </cell>
          <cell r="K243">
            <v>536</v>
          </cell>
          <cell r="L243">
            <v>525</v>
          </cell>
          <cell r="M243">
            <v>504</v>
          </cell>
          <cell r="N243">
            <v>485</v>
          </cell>
          <cell r="O243">
            <v>470</v>
          </cell>
          <cell r="P243">
            <v>459</v>
          </cell>
          <cell r="Q243">
            <v>450</v>
          </cell>
          <cell r="R243">
            <v>453</v>
          </cell>
          <cell r="S243">
            <v>426</v>
          </cell>
          <cell r="T243">
            <v>445</v>
          </cell>
          <cell r="U243">
            <v>484</v>
          </cell>
          <cell r="V243">
            <v>536</v>
          </cell>
          <cell r="W243">
            <v>504</v>
          </cell>
          <cell r="X243">
            <v>466</v>
          </cell>
          <cell r="Y243">
            <v>434</v>
          </cell>
        </row>
        <row r="244">
          <cell r="B244">
            <v>385</v>
          </cell>
          <cell r="C244">
            <v>361</v>
          </cell>
          <cell r="D244">
            <v>342</v>
          </cell>
          <cell r="E244">
            <v>342</v>
          </cell>
          <cell r="F244">
            <v>327</v>
          </cell>
          <cell r="G244">
            <v>358</v>
          </cell>
          <cell r="H244">
            <v>373</v>
          </cell>
          <cell r="I244">
            <v>449</v>
          </cell>
          <cell r="J244">
            <v>502</v>
          </cell>
          <cell r="K244">
            <v>543</v>
          </cell>
          <cell r="L244">
            <v>561</v>
          </cell>
          <cell r="M244">
            <v>556</v>
          </cell>
          <cell r="N244">
            <v>551</v>
          </cell>
          <cell r="O244">
            <v>574</v>
          </cell>
          <cell r="P244">
            <v>576</v>
          </cell>
          <cell r="Q244">
            <v>570</v>
          </cell>
          <cell r="R244">
            <v>553</v>
          </cell>
          <cell r="S244">
            <v>533</v>
          </cell>
          <cell r="T244">
            <v>515</v>
          </cell>
          <cell r="U244">
            <v>554</v>
          </cell>
          <cell r="V244">
            <v>613</v>
          </cell>
          <cell r="W244">
            <v>571</v>
          </cell>
          <cell r="X244">
            <v>516</v>
          </cell>
          <cell r="Y244">
            <v>458</v>
          </cell>
        </row>
        <row r="245">
          <cell r="B245">
            <v>406</v>
          </cell>
          <cell r="C245">
            <v>379</v>
          </cell>
          <cell r="D245">
            <v>364</v>
          </cell>
          <cell r="E245">
            <v>350</v>
          </cell>
          <cell r="F245">
            <v>363</v>
          </cell>
          <cell r="G245">
            <v>365</v>
          </cell>
          <cell r="H245">
            <v>405</v>
          </cell>
          <cell r="I245">
            <v>487</v>
          </cell>
          <cell r="J245">
            <v>536</v>
          </cell>
          <cell r="K245">
            <v>581</v>
          </cell>
          <cell r="L245">
            <v>582</v>
          </cell>
          <cell r="M245">
            <v>588</v>
          </cell>
          <cell r="N245">
            <v>597</v>
          </cell>
          <cell r="O245">
            <v>593</v>
          </cell>
          <cell r="P245">
            <v>625</v>
          </cell>
          <cell r="Q245">
            <v>608</v>
          </cell>
          <cell r="R245">
            <v>599</v>
          </cell>
          <cell r="S245">
            <v>573</v>
          </cell>
          <cell r="T245">
            <v>561</v>
          </cell>
          <cell r="U245">
            <v>605</v>
          </cell>
          <cell r="V245">
            <v>624</v>
          </cell>
          <cell r="W245">
            <v>605</v>
          </cell>
          <cell r="X245">
            <v>533</v>
          </cell>
          <cell r="Y245">
            <v>489</v>
          </cell>
        </row>
        <row r="246">
          <cell r="B246">
            <v>420</v>
          </cell>
          <cell r="C246">
            <v>394</v>
          </cell>
          <cell r="D246">
            <v>374</v>
          </cell>
          <cell r="E246">
            <v>363</v>
          </cell>
          <cell r="F246">
            <v>366</v>
          </cell>
          <cell r="G246">
            <v>389</v>
          </cell>
          <cell r="H246">
            <v>416</v>
          </cell>
          <cell r="I246">
            <v>502</v>
          </cell>
          <cell r="J246">
            <v>558</v>
          </cell>
          <cell r="K246">
            <v>589</v>
          </cell>
          <cell r="L246">
            <v>598</v>
          </cell>
          <cell r="M246">
            <v>601</v>
          </cell>
          <cell r="N246">
            <v>617</v>
          </cell>
          <cell r="O246">
            <v>629</v>
          </cell>
          <cell r="P246">
            <v>647</v>
          </cell>
          <cell r="Q246">
            <v>635</v>
          </cell>
          <cell r="R246">
            <v>614</v>
          </cell>
          <cell r="S246">
            <v>590</v>
          </cell>
          <cell r="T246">
            <v>586</v>
          </cell>
          <cell r="U246">
            <v>626</v>
          </cell>
          <cell r="V246">
            <v>651</v>
          </cell>
          <cell r="W246">
            <v>595</v>
          </cell>
          <cell r="X246">
            <v>532</v>
          </cell>
          <cell r="Y246">
            <v>472</v>
          </cell>
        </row>
        <row r="247">
          <cell r="B247">
            <v>442</v>
          </cell>
          <cell r="C247">
            <v>399</v>
          </cell>
          <cell r="D247">
            <v>380</v>
          </cell>
          <cell r="E247">
            <v>369</v>
          </cell>
          <cell r="F247">
            <v>368</v>
          </cell>
          <cell r="G247">
            <v>386</v>
          </cell>
          <cell r="H247">
            <v>394</v>
          </cell>
          <cell r="I247">
            <v>459</v>
          </cell>
          <cell r="J247">
            <v>537</v>
          </cell>
          <cell r="K247">
            <v>556</v>
          </cell>
          <cell r="L247">
            <v>581</v>
          </cell>
          <cell r="M247">
            <v>599</v>
          </cell>
          <cell r="N247">
            <v>587</v>
          </cell>
          <cell r="O247">
            <v>597</v>
          </cell>
          <cell r="P247">
            <v>625</v>
          </cell>
          <cell r="Q247">
            <v>594</v>
          </cell>
          <cell r="R247">
            <v>594</v>
          </cell>
          <cell r="S247">
            <v>553</v>
          </cell>
          <cell r="T247">
            <v>540</v>
          </cell>
          <cell r="U247">
            <v>585</v>
          </cell>
          <cell r="V247">
            <v>631</v>
          </cell>
          <cell r="W247">
            <v>580</v>
          </cell>
          <cell r="X247">
            <v>503</v>
          </cell>
          <cell r="Y247">
            <v>469</v>
          </cell>
        </row>
        <row r="248">
          <cell r="B248">
            <v>417</v>
          </cell>
          <cell r="C248">
            <v>392</v>
          </cell>
          <cell r="D248">
            <v>365</v>
          </cell>
          <cell r="E248">
            <v>350</v>
          </cell>
          <cell r="F248">
            <v>352</v>
          </cell>
          <cell r="G248">
            <v>360</v>
          </cell>
          <cell r="H248">
            <v>358</v>
          </cell>
          <cell r="I248">
            <v>418</v>
          </cell>
          <cell r="J248">
            <v>505</v>
          </cell>
          <cell r="K248">
            <v>550</v>
          </cell>
          <cell r="L248">
            <v>577</v>
          </cell>
          <cell r="M248">
            <v>586</v>
          </cell>
          <cell r="N248">
            <v>597</v>
          </cell>
          <cell r="O248">
            <v>594</v>
          </cell>
          <cell r="P248">
            <v>559</v>
          </cell>
          <cell r="Q248">
            <v>568</v>
          </cell>
          <cell r="R248">
            <v>566</v>
          </cell>
          <cell r="S248">
            <v>553</v>
          </cell>
          <cell r="T248">
            <v>542</v>
          </cell>
          <cell r="U248">
            <v>606</v>
          </cell>
          <cell r="V248">
            <v>672</v>
          </cell>
          <cell r="W248">
            <v>608</v>
          </cell>
          <cell r="X248">
            <v>532</v>
          </cell>
          <cell r="Y248">
            <v>457</v>
          </cell>
        </row>
        <row r="249">
          <cell r="B249">
            <v>406</v>
          </cell>
          <cell r="C249">
            <v>375</v>
          </cell>
          <cell r="D249">
            <v>360</v>
          </cell>
          <cell r="E249">
            <v>353</v>
          </cell>
          <cell r="F249">
            <v>351</v>
          </cell>
          <cell r="G249">
            <v>377</v>
          </cell>
          <cell r="H249">
            <v>409</v>
          </cell>
          <cell r="I249">
            <v>495</v>
          </cell>
          <cell r="J249">
            <v>536</v>
          </cell>
          <cell r="K249">
            <v>584</v>
          </cell>
          <cell r="L249">
            <v>570</v>
          </cell>
          <cell r="M249">
            <v>570</v>
          </cell>
          <cell r="N249">
            <v>611</v>
          </cell>
          <cell r="O249">
            <v>586</v>
          </cell>
          <cell r="P249">
            <v>620</v>
          </cell>
          <cell r="Q249">
            <v>622</v>
          </cell>
          <cell r="R249">
            <v>595</v>
          </cell>
          <cell r="S249">
            <v>571</v>
          </cell>
          <cell r="T249">
            <v>569</v>
          </cell>
          <cell r="U249">
            <v>628</v>
          </cell>
          <cell r="V249">
            <v>658</v>
          </cell>
          <cell r="W249">
            <v>609</v>
          </cell>
          <cell r="X249">
            <v>525</v>
          </cell>
          <cell r="Y249">
            <v>500</v>
          </cell>
        </row>
        <row r="250">
          <cell r="B250">
            <v>413</v>
          </cell>
          <cell r="C250">
            <v>402</v>
          </cell>
          <cell r="D250">
            <v>374</v>
          </cell>
          <cell r="E250">
            <v>372</v>
          </cell>
          <cell r="F250">
            <v>387</v>
          </cell>
          <cell r="G250">
            <v>387</v>
          </cell>
          <cell r="H250">
            <v>444</v>
          </cell>
          <cell r="I250">
            <v>506</v>
          </cell>
          <cell r="J250">
            <v>562</v>
          </cell>
          <cell r="K250">
            <v>588</v>
          </cell>
          <cell r="L250">
            <v>578</v>
          </cell>
          <cell r="M250">
            <v>594</v>
          </cell>
          <cell r="N250">
            <v>588</v>
          </cell>
          <cell r="O250">
            <v>599</v>
          </cell>
          <cell r="P250">
            <v>600</v>
          </cell>
          <cell r="Q250">
            <v>613</v>
          </cell>
          <cell r="R250">
            <v>587</v>
          </cell>
          <cell r="S250">
            <v>533</v>
          </cell>
          <cell r="T250">
            <v>550</v>
          </cell>
          <cell r="U250">
            <v>627</v>
          </cell>
          <cell r="V250">
            <v>641</v>
          </cell>
          <cell r="W250">
            <v>584</v>
          </cell>
          <cell r="X250">
            <v>525</v>
          </cell>
          <cell r="Y250">
            <v>478</v>
          </cell>
        </row>
        <row r="251">
          <cell r="B251">
            <v>406</v>
          </cell>
          <cell r="C251">
            <v>386</v>
          </cell>
          <cell r="D251">
            <v>363</v>
          </cell>
          <cell r="E251">
            <v>361</v>
          </cell>
          <cell r="F251">
            <v>378</v>
          </cell>
          <cell r="G251">
            <v>377</v>
          </cell>
          <cell r="H251">
            <v>413</v>
          </cell>
          <cell r="I251">
            <v>495</v>
          </cell>
          <cell r="J251">
            <v>546</v>
          </cell>
          <cell r="K251">
            <v>549</v>
          </cell>
          <cell r="L251">
            <v>560</v>
          </cell>
          <cell r="M251">
            <v>566</v>
          </cell>
          <cell r="N251">
            <v>577</v>
          </cell>
          <cell r="O251">
            <v>587</v>
          </cell>
          <cell r="P251">
            <v>623</v>
          </cell>
          <cell r="Q251">
            <v>628</v>
          </cell>
          <cell r="R251">
            <v>588</v>
          </cell>
          <cell r="S251">
            <v>546</v>
          </cell>
          <cell r="T251">
            <v>542</v>
          </cell>
          <cell r="U251">
            <v>620</v>
          </cell>
          <cell r="V251">
            <v>649</v>
          </cell>
          <cell r="W251">
            <v>607</v>
          </cell>
          <cell r="X251">
            <v>528</v>
          </cell>
          <cell r="Y251">
            <v>481</v>
          </cell>
        </row>
        <row r="252">
          <cell r="B252">
            <v>410</v>
          </cell>
          <cell r="C252">
            <v>394</v>
          </cell>
          <cell r="D252">
            <v>374</v>
          </cell>
          <cell r="E252">
            <v>366</v>
          </cell>
          <cell r="F252">
            <v>372</v>
          </cell>
          <cell r="G252">
            <v>391</v>
          </cell>
          <cell r="H252">
            <v>432</v>
          </cell>
          <cell r="I252">
            <v>498</v>
          </cell>
          <cell r="J252">
            <v>551</v>
          </cell>
          <cell r="K252">
            <v>567</v>
          </cell>
          <cell r="L252">
            <v>565</v>
          </cell>
          <cell r="M252">
            <v>568</v>
          </cell>
          <cell r="N252">
            <v>575</v>
          </cell>
          <cell r="O252">
            <v>576</v>
          </cell>
          <cell r="P252">
            <v>604</v>
          </cell>
          <cell r="Q252">
            <v>617</v>
          </cell>
          <cell r="R252">
            <v>582</v>
          </cell>
          <cell r="S252">
            <v>554</v>
          </cell>
          <cell r="T252">
            <v>547</v>
          </cell>
          <cell r="U252">
            <v>623</v>
          </cell>
          <cell r="V252">
            <v>644</v>
          </cell>
          <cell r="W252">
            <v>598</v>
          </cell>
          <cell r="X252">
            <v>511</v>
          </cell>
          <cell r="Y252">
            <v>467</v>
          </cell>
        </row>
        <row r="253">
          <cell r="B253">
            <v>417</v>
          </cell>
          <cell r="C253">
            <v>384</v>
          </cell>
          <cell r="D253">
            <v>360</v>
          </cell>
          <cell r="E253">
            <v>359</v>
          </cell>
          <cell r="F253">
            <v>362</v>
          </cell>
          <cell r="G253">
            <v>388</v>
          </cell>
          <cell r="H253">
            <v>417</v>
          </cell>
          <cell r="I253">
            <v>498</v>
          </cell>
          <cell r="J253">
            <v>528</v>
          </cell>
          <cell r="K253">
            <v>571</v>
          </cell>
          <cell r="L253">
            <v>570</v>
          </cell>
          <cell r="M253">
            <v>565</v>
          </cell>
          <cell r="N253">
            <v>562</v>
          </cell>
          <cell r="O253">
            <v>569</v>
          </cell>
          <cell r="P253">
            <v>595</v>
          </cell>
          <cell r="Q253">
            <v>592</v>
          </cell>
          <cell r="R253">
            <v>579</v>
          </cell>
          <cell r="S253">
            <v>548</v>
          </cell>
          <cell r="T253">
            <v>523</v>
          </cell>
          <cell r="U253">
            <v>598</v>
          </cell>
          <cell r="V253">
            <v>625</v>
          </cell>
          <cell r="W253">
            <v>571</v>
          </cell>
          <cell r="X253">
            <v>502</v>
          </cell>
          <cell r="Y253">
            <v>470</v>
          </cell>
        </row>
        <row r="254">
          <cell r="B254">
            <v>436</v>
          </cell>
          <cell r="C254">
            <v>393</v>
          </cell>
          <cell r="D254">
            <v>376</v>
          </cell>
          <cell r="E254">
            <v>376</v>
          </cell>
          <cell r="F254">
            <v>372</v>
          </cell>
          <cell r="G254">
            <v>397</v>
          </cell>
          <cell r="H254">
            <v>399</v>
          </cell>
          <cell r="I254">
            <v>477</v>
          </cell>
          <cell r="J254">
            <v>534</v>
          </cell>
          <cell r="K254">
            <v>593</v>
          </cell>
          <cell r="L254">
            <v>589</v>
          </cell>
          <cell r="M254">
            <v>600</v>
          </cell>
          <cell r="N254">
            <v>597</v>
          </cell>
          <cell r="O254">
            <v>596</v>
          </cell>
          <cell r="P254">
            <v>614</v>
          </cell>
          <cell r="Q254">
            <v>609</v>
          </cell>
          <cell r="R254">
            <v>584</v>
          </cell>
          <cell r="S254">
            <v>564</v>
          </cell>
          <cell r="T254">
            <v>563</v>
          </cell>
          <cell r="U254">
            <v>618</v>
          </cell>
          <cell r="V254">
            <v>640</v>
          </cell>
          <cell r="W254">
            <v>568</v>
          </cell>
          <cell r="X254">
            <v>523</v>
          </cell>
          <cell r="Y254">
            <v>482</v>
          </cell>
        </row>
        <row r="255">
          <cell r="B255">
            <v>422</v>
          </cell>
          <cell r="C255">
            <v>387</v>
          </cell>
          <cell r="D255">
            <v>376</v>
          </cell>
          <cell r="E255">
            <v>364</v>
          </cell>
          <cell r="F255">
            <v>360</v>
          </cell>
          <cell r="G255">
            <v>371</v>
          </cell>
          <cell r="H255">
            <v>372</v>
          </cell>
          <cell r="I255">
            <v>442</v>
          </cell>
          <cell r="J255">
            <v>512</v>
          </cell>
          <cell r="K255">
            <v>571</v>
          </cell>
          <cell r="L255">
            <v>575</v>
          </cell>
          <cell r="M255">
            <v>584</v>
          </cell>
          <cell r="N255">
            <v>570</v>
          </cell>
          <cell r="O255">
            <v>566</v>
          </cell>
          <cell r="P255">
            <v>564</v>
          </cell>
          <cell r="Q255">
            <v>562</v>
          </cell>
          <cell r="R255">
            <v>550</v>
          </cell>
          <cell r="S255">
            <v>538</v>
          </cell>
          <cell r="T255">
            <v>543</v>
          </cell>
          <cell r="U255">
            <v>611</v>
          </cell>
          <cell r="V255">
            <v>649</v>
          </cell>
          <cell r="W255">
            <v>596</v>
          </cell>
          <cell r="X255">
            <v>517</v>
          </cell>
          <cell r="Y255">
            <v>445</v>
          </cell>
        </row>
        <row r="256">
          <cell r="B256">
            <v>371</v>
          </cell>
          <cell r="C256">
            <v>352</v>
          </cell>
          <cell r="D256">
            <v>330</v>
          </cell>
          <cell r="E256">
            <v>323</v>
          </cell>
          <cell r="F256">
            <v>342</v>
          </cell>
          <cell r="G256">
            <v>352</v>
          </cell>
          <cell r="H256">
            <v>390</v>
          </cell>
          <cell r="I256">
            <v>485</v>
          </cell>
          <cell r="J256">
            <v>514</v>
          </cell>
          <cell r="K256">
            <v>569</v>
          </cell>
          <cell r="L256">
            <v>567</v>
          </cell>
          <cell r="M256">
            <v>564</v>
          </cell>
          <cell r="N256">
            <v>588</v>
          </cell>
          <cell r="O256">
            <v>575</v>
          </cell>
          <cell r="P256">
            <v>614</v>
          </cell>
          <cell r="Q256">
            <v>614</v>
          </cell>
          <cell r="R256">
            <v>592</v>
          </cell>
          <cell r="S256">
            <v>571</v>
          </cell>
          <cell r="T256">
            <v>561</v>
          </cell>
          <cell r="U256">
            <v>638</v>
          </cell>
          <cell r="V256">
            <v>656</v>
          </cell>
          <cell r="W256">
            <v>604</v>
          </cell>
          <cell r="X256">
            <v>528</v>
          </cell>
          <cell r="Y256">
            <v>454</v>
          </cell>
        </row>
        <row r="257">
          <cell r="B257">
            <v>407</v>
          </cell>
          <cell r="C257">
            <v>391</v>
          </cell>
          <cell r="D257">
            <v>367</v>
          </cell>
          <cell r="E257">
            <v>358</v>
          </cell>
          <cell r="F257">
            <v>370</v>
          </cell>
          <cell r="G257">
            <v>386</v>
          </cell>
          <cell r="H257">
            <v>429</v>
          </cell>
          <cell r="I257">
            <v>504</v>
          </cell>
          <cell r="J257">
            <v>547</v>
          </cell>
          <cell r="K257">
            <v>575</v>
          </cell>
          <cell r="L257">
            <v>578</v>
          </cell>
          <cell r="M257">
            <v>588</v>
          </cell>
          <cell r="N257">
            <v>602</v>
          </cell>
          <cell r="O257">
            <v>607</v>
          </cell>
          <cell r="P257">
            <v>636</v>
          </cell>
          <cell r="Q257">
            <v>651</v>
          </cell>
          <cell r="R257">
            <v>604</v>
          </cell>
          <cell r="S257">
            <v>610</v>
          </cell>
          <cell r="T257">
            <v>563</v>
          </cell>
          <cell r="U257">
            <v>665</v>
          </cell>
          <cell r="V257">
            <v>683</v>
          </cell>
          <cell r="W257">
            <v>613</v>
          </cell>
          <cell r="X257">
            <v>536</v>
          </cell>
          <cell r="Y257">
            <v>456</v>
          </cell>
        </row>
        <row r="258">
          <cell r="B258">
            <v>444</v>
          </cell>
          <cell r="C258">
            <v>389</v>
          </cell>
          <cell r="D258">
            <v>366</v>
          </cell>
          <cell r="E258">
            <v>370</v>
          </cell>
          <cell r="F258">
            <v>371</v>
          </cell>
          <cell r="G258">
            <v>407</v>
          </cell>
          <cell r="H258">
            <v>446</v>
          </cell>
          <cell r="I258">
            <v>519</v>
          </cell>
          <cell r="J258">
            <v>548</v>
          </cell>
          <cell r="K258">
            <v>585</v>
          </cell>
          <cell r="L258">
            <v>587</v>
          </cell>
          <cell r="M258">
            <v>592</v>
          </cell>
          <cell r="N258">
            <v>611</v>
          </cell>
          <cell r="O258">
            <v>623</v>
          </cell>
          <cell r="P258">
            <v>647</v>
          </cell>
          <cell r="Q258">
            <v>644</v>
          </cell>
          <cell r="R258">
            <v>632</v>
          </cell>
          <cell r="S258">
            <v>594</v>
          </cell>
          <cell r="T258">
            <v>569</v>
          </cell>
          <cell r="U258">
            <v>665</v>
          </cell>
          <cell r="V258">
            <v>670</v>
          </cell>
          <cell r="W258">
            <v>610</v>
          </cell>
          <cell r="X258">
            <v>529</v>
          </cell>
          <cell r="Y258">
            <v>475</v>
          </cell>
        </row>
        <row r="259">
          <cell r="B259">
            <v>415</v>
          </cell>
          <cell r="C259">
            <v>402</v>
          </cell>
          <cell r="D259">
            <v>389</v>
          </cell>
          <cell r="E259">
            <v>377</v>
          </cell>
          <cell r="F259">
            <v>364</v>
          </cell>
          <cell r="G259">
            <v>422</v>
          </cell>
          <cell r="H259">
            <v>442</v>
          </cell>
          <cell r="I259">
            <v>524</v>
          </cell>
          <cell r="J259">
            <v>570</v>
          </cell>
          <cell r="K259">
            <v>575</v>
          </cell>
          <cell r="L259">
            <v>579</v>
          </cell>
          <cell r="M259">
            <v>581</v>
          </cell>
          <cell r="N259">
            <v>604</v>
          </cell>
          <cell r="O259">
            <v>589</v>
          </cell>
          <cell r="P259">
            <v>627</v>
          </cell>
          <cell r="Q259">
            <v>624</v>
          </cell>
          <cell r="R259">
            <v>619</v>
          </cell>
          <cell r="S259">
            <v>577</v>
          </cell>
          <cell r="T259">
            <v>577</v>
          </cell>
          <cell r="U259">
            <v>660</v>
          </cell>
          <cell r="V259">
            <v>660</v>
          </cell>
          <cell r="W259">
            <v>608</v>
          </cell>
          <cell r="X259">
            <v>531</v>
          </cell>
          <cell r="Y259">
            <v>475</v>
          </cell>
        </row>
        <row r="260">
          <cell r="B260">
            <v>425</v>
          </cell>
          <cell r="C260">
            <v>405</v>
          </cell>
          <cell r="D260">
            <v>382</v>
          </cell>
          <cell r="E260">
            <v>383</v>
          </cell>
          <cell r="F260">
            <v>393</v>
          </cell>
          <cell r="G260">
            <v>397</v>
          </cell>
          <cell r="H260">
            <v>444</v>
          </cell>
          <cell r="I260">
            <v>506</v>
          </cell>
          <cell r="J260">
            <v>540</v>
          </cell>
          <cell r="K260">
            <v>588</v>
          </cell>
          <cell r="L260">
            <v>587</v>
          </cell>
          <cell r="M260">
            <v>582</v>
          </cell>
          <cell r="N260">
            <v>620</v>
          </cell>
          <cell r="O260">
            <v>602</v>
          </cell>
          <cell r="P260">
            <v>629</v>
          </cell>
          <cell r="Q260">
            <v>624</v>
          </cell>
          <cell r="R260">
            <v>600</v>
          </cell>
          <cell r="S260">
            <v>581</v>
          </cell>
          <cell r="T260">
            <v>569</v>
          </cell>
          <cell r="U260">
            <v>655</v>
          </cell>
          <cell r="V260">
            <v>644</v>
          </cell>
          <cell r="W260">
            <v>591</v>
          </cell>
          <cell r="X260">
            <v>513</v>
          </cell>
          <cell r="Y260">
            <v>484</v>
          </cell>
        </row>
        <row r="261">
          <cell r="B261">
            <v>426</v>
          </cell>
          <cell r="C261">
            <v>390</v>
          </cell>
          <cell r="D261">
            <v>389</v>
          </cell>
          <cell r="E261">
            <v>370</v>
          </cell>
          <cell r="F261">
            <v>366</v>
          </cell>
          <cell r="G261">
            <v>384</v>
          </cell>
          <cell r="H261">
            <v>416</v>
          </cell>
          <cell r="I261">
            <v>481</v>
          </cell>
          <cell r="J261">
            <v>545</v>
          </cell>
          <cell r="K261">
            <v>590</v>
          </cell>
          <cell r="L261">
            <v>584</v>
          </cell>
          <cell r="M261">
            <v>611</v>
          </cell>
          <cell r="N261">
            <v>593</v>
          </cell>
          <cell r="O261">
            <v>612</v>
          </cell>
          <cell r="P261">
            <v>614</v>
          </cell>
          <cell r="Q261">
            <v>616</v>
          </cell>
          <cell r="R261">
            <v>585</v>
          </cell>
          <cell r="S261">
            <v>568</v>
          </cell>
          <cell r="T261">
            <v>571</v>
          </cell>
          <cell r="U261">
            <v>635</v>
          </cell>
          <cell r="V261">
            <v>640</v>
          </cell>
          <cell r="W261">
            <v>592</v>
          </cell>
          <cell r="X261">
            <v>519</v>
          </cell>
          <cell r="Y261">
            <v>478</v>
          </cell>
        </row>
        <row r="262">
          <cell r="B262">
            <v>431</v>
          </cell>
          <cell r="C262">
            <v>394</v>
          </cell>
          <cell r="D262">
            <v>388</v>
          </cell>
          <cell r="E262">
            <v>373</v>
          </cell>
          <cell r="F262">
            <v>376</v>
          </cell>
          <cell r="G262">
            <v>383</v>
          </cell>
          <cell r="H262">
            <v>392</v>
          </cell>
          <cell r="I262">
            <v>438</v>
          </cell>
          <cell r="J262">
            <v>527</v>
          </cell>
          <cell r="K262">
            <v>585</v>
          </cell>
          <cell r="L262">
            <v>598</v>
          </cell>
          <cell r="M262">
            <v>603</v>
          </cell>
          <cell r="N262">
            <v>599</v>
          </cell>
          <cell r="O262">
            <v>594</v>
          </cell>
          <cell r="P262">
            <v>576</v>
          </cell>
          <cell r="Q262">
            <v>559</v>
          </cell>
          <cell r="R262">
            <v>582</v>
          </cell>
          <cell r="S262">
            <v>542</v>
          </cell>
          <cell r="T262">
            <v>575</v>
          </cell>
          <cell r="U262">
            <v>663</v>
          </cell>
          <cell r="V262">
            <v>652</v>
          </cell>
          <cell r="W262">
            <v>595</v>
          </cell>
          <cell r="X262">
            <v>526</v>
          </cell>
          <cell r="Y262">
            <v>445</v>
          </cell>
        </row>
        <row r="263">
          <cell r="B263">
            <v>392</v>
          </cell>
          <cell r="C263">
            <v>366</v>
          </cell>
          <cell r="D263">
            <v>354</v>
          </cell>
          <cell r="E263">
            <v>352</v>
          </cell>
          <cell r="F263">
            <v>367</v>
          </cell>
          <cell r="G263">
            <v>373</v>
          </cell>
          <cell r="H263">
            <v>425</v>
          </cell>
          <cell r="I263">
            <v>505</v>
          </cell>
          <cell r="J263">
            <v>561</v>
          </cell>
          <cell r="K263">
            <v>580</v>
          </cell>
          <cell r="L263">
            <v>576</v>
          </cell>
          <cell r="M263">
            <v>574</v>
          </cell>
          <cell r="N263">
            <v>595</v>
          </cell>
          <cell r="O263">
            <v>590</v>
          </cell>
          <cell r="P263">
            <v>615</v>
          </cell>
          <cell r="Q263">
            <v>629</v>
          </cell>
          <cell r="R263">
            <v>597</v>
          </cell>
          <cell r="S263">
            <v>579</v>
          </cell>
          <cell r="T263">
            <v>585</v>
          </cell>
          <cell r="U263">
            <v>666</v>
          </cell>
          <cell r="V263">
            <v>621</v>
          </cell>
          <cell r="W263">
            <v>582</v>
          </cell>
          <cell r="X263">
            <v>496</v>
          </cell>
          <cell r="Y263">
            <v>454</v>
          </cell>
        </row>
        <row r="264">
          <cell r="B264">
            <v>400</v>
          </cell>
          <cell r="C264">
            <v>380</v>
          </cell>
          <cell r="D264">
            <v>363</v>
          </cell>
          <cell r="E264">
            <v>365</v>
          </cell>
          <cell r="F264">
            <v>368</v>
          </cell>
          <cell r="G264">
            <v>392</v>
          </cell>
          <cell r="H264">
            <v>454</v>
          </cell>
          <cell r="I264">
            <v>504</v>
          </cell>
          <cell r="J264">
            <v>551</v>
          </cell>
          <cell r="K264">
            <v>588</v>
          </cell>
          <cell r="L264">
            <v>589</v>
          </cell>
          <cell r="M264">
            <v>595</v>
          </cell>
          <cell r="N264">
            <v>589</v>
          </cell>
          <cell r="O264">
            <v>593</v>
          </cell>
          <cell r="P264">
            <v>623</v>
          </cell>
          <cell r="Q264">
            <v>630</v>
          </cell>
          <cell r="R264">
            <v>622</v>
          </cell>
          <cell r="S264">
            <v>612</v>
          </cell>
          <cell r="T264">
            <v>613</v>
          </cell>
          <cell r="U264">
            <v>658</v>
          </cell>
          <cell r="V264">
            <v>621</v>
          </cell>
          <cell r="W264">
            <v>577</v>
          </cell>
          <cell r="X264">
            <v>508</v>
          </cell>
          <cell r="Y264">
            <v>457</v>
          </cell>
        </row>
        <row r="265">
          <cell r="B265">
            <v>418</v>
          </cell>
          <cell r="C265">
            <v>389</v>
          </cell>
          <cell r="D265">
            <v>379</v>
          </cell>
          <cell r="E265">
            <v>370</v>
          </cell>
          <cell r="F265">
            <v>363</v>
          </cell>
          <cell r="G265">
            <v>395</v>
          </cell>
          <cell r="H265">
            <v>443</v>
          </cell>
          <cell r="I265">
            <v>544</v>
          </cell>
          <cell r="J265">
            <v>578</v>
          </cell>
          <cell r="K265">
            <v>616</v>
          </cell>
          <cell r="L265">
            <v>606</v>
          </cell>
          <cell r="M265">
            <v>591</v>
          </cell>
          <cell r="N265">
            <v>592</v>
          </cell>
          <cell r="O265">
            <v>584</v>
          </cell>
          <cell r="P265">
            <v>604</v>
          </cell>
          <cell r="Q265">
            <v>604</v>
          </cell>
          <cell r="R265">
            <v>585</v>
          </cell>
          <cell r="S265">
            <v>564</v>
          </cell>
          <cell r="T265">
            <v>582</v>
          </cell>
          <cell r="U265">
            <v>650</v>
          </cell>
          <cell r="V265">
            <v>628</v>
          </cell>
          <cell r="W265">
            <v>577</v>
          </cell>
          <cell r="X265">
            <v>504</v>
          </cell>
          <cell r="Y265">
            <v>446</v>
          </cell>
        </row>
        <row r="266">
          <cell r="B266">
            <v>383</v>
          </cell>
          <cell r="C266">
            <v>355</v>
          </cell>
          <cell r="D266">
            <v>340</v>
          </cell>
          <cell r="E266">
            <v>331</v>
          </cell>
          <cell r="F266">
            <v>339</v>
          </cell>
          <cell r="G266">
            <v>367</v>
          </cell>
          <cell r="H266">
            <v>414</v>
          </cell>
          <cell r="I266">
            <v>486</v>
          </cell>
          <cell r="J266">
            <v>539</v>
          </cell>
          <cell r="K266">
            <v>571</v>
          </cell>
          <cell r="L266">
            <v>542</v>
          </cell>
          <cell r="M266">
            <v>545</v>
          </cell>
          <cell r="N266">
            <v>538</v>
          </cell>
          <cell r="O266">
            <v>548</v>
          </cell>
          <cell r="P266">
            <v>596</v>
          </cell>
          <cell r="Q266">
            <v>586</v>
          </cell>
          <cell r="R266">
            <v>569</v>
          </cell>
          <cell r="S266">
            <v>541</v>
          </cell>
          <cell r="T266">
            <v>550</v>
          </cell>
          <cell r="U266">
            <v>654</v>
          </cell>
          <cell r="V266">
            <v>626</v>
          </cell>
          <cell r="W266">
            <v>570</v>
          </cell>
          <cell r="X266">
            <v>493</v>
          </cell>
          <cell r="Y266">
            <v>431</v>
          </cell>
        </row>
        <row r="267">
          <cell r="B267">
            <v>384</v>
          </cell>
          <cell r="C267">
            <v>353</v>
          </cell>
          <cell r="D267">
            <v>334</v>
          </cell>
          <cell r="E267">
            <v>328</v>
          </cell>
          <cell r="F267">
            <v>342</v>
          </cell>
          <cell r="G267">
            <v>360</v>
          </cell>
          <cell r="H267">
            <v>397</v>
          </cell>
          <cell r="I267">
            <v>479</v>
          </cell>
          <cell r="J267">
            <v>521</v>
          </cell>
          <cell r="K267">
            <v>537</v>
          </cell>
          <cell r="L267">
            <v>548</v>
          </cell>
          <cell r="M267">
            <v>544</v>
          </cell>
          <cell r="N267">
            <v>542</v>
          </cell>
          <cell r="O267">
            <v>540</v>
          </cell>
          <cell r="P267">
            <v>550</v>
          </cell>
          <cell r="Q267">
            <v>552</v>
          </cell>
          <cell r="R267">
            <v>541</v>
          </cell>
          <cell r="S267">
            <v>513</v>
          </cell>
          <cell r="T267">
            <v>554</v>
          </cell>
          <cell r="U267">
            <v>621</v>
          </cell>
          <cell r="V267">
            <v>628</v>
          </cell>
          <cell r="W267">
            <v>576</v>
          </cell>
          <cell r="X267">
            <v>510</v>
          </cell>
          <cell r="Y267">
            <v>436</v>
          </cell>
        </row>
        <row r="268">
          <cell r="B268">
            <v>375</v>
          </cell>
          <cell r="C268">
            <v>344</v>
          </cell>
          <cell r="D268">
            <v>329</v>
          </cell>
          <cell r="E268">
            <v>323</v>
          </cell>
          <cell r="F268">
            <v>335</v>
          </cell>
          <cell r="G268">
            <v>345</v>
          </cell>
          <cell r="H268">
            <v>370</v>
          </cell>
          <cell r="I268">
            <v>431</v>
          </cell>
          <cell r="J268">
            <v>496</v>
          </cell>
          <cell r="K268">
            <v>541</v>
          </cell>
          <cell r="L268">
            <v>544</v>
          </cell>
          <cell r="M268">
            <v>549</v>
          </cell>
          <cell r="N268">
            <v>544</v>
          </cell>
          <cell r="O268">
            <v>544</v>
          </cell>
          <cell r="P268">
            <v>566</v>
          </cell>
          <cell r="Q268">
            <v>555</v>
          </cell>
          <cell r="R268">
            <v>532</v>
          </cell>
          <cell r="S268">
            <v>499</v>
          </cell>
          <cell r="T268">
            <v>530</v>
          </cell>
          <cell r="U268">
            <v>634</v>
          </cell>
          <cell r="V268">
            <v>581</v>
          </cell>
          <cell r="W268">
            <v>526</v>
          </cell>
          <cell r="X268">
            <v>462</v>
          </cell>
          <cell r="Y268">
            <v>416</v>
          </cell>
        </row>
        <row r="269">
          <cell r="B269">
            <v>363</v>
          </cell>
          <cell r="C269">
            <v>341</v>
          </cell>
          <cell r="D269">
            <v>322</v>
          </cell>
          <cell r="E269">
            <v>312</v>
          </cell>
          <cell r="F269">
            <v>313</v>
          </cell>
          <cell r="G269">
            <v>332</v>
          </cell>
          <cell r="H269">
            <v>335</v>
          </cell>
          <cell r="I269">
            <v>381</v>
          </cell>
          <cell r="J269">
            <v>465</v>
          </cell>
          <cell r="K269">
            <v>534</v>
          </cell>
          <cell r="L269">
            <v>551</v>
          </cell>
          <cell r="M269">
            <v>542</v>
          </cell>
          <cell r="N269">
            <v>531</v>
          </cell>
          <cell r="O269">
            <v>533</v>
          </cell>
          <cell r="P269">
            <v>516</v>
          </cell>
          <cell r="Q269">
            <v>501</v>
          </cell>
          <cell r="R269">
            <v>501</v>
          </cell>
          <cell r="S269">
            <v>504</v>
          </cell>
          <cell r="T269">
            <v>536</v>
          </cell>
          <cell r="U269">
            <v>646</v>
          </cell>
          <cell r="V269">
            <v>618</v>
          </cell>
          <cell r="W269">
            <v>550</v>
          </cell>
          <cell r="X269">
            <v>459</v>
          </cell>
          <cell r="Y269">
            <v>396</v>
          </cell>
        </row>
        <row r="270">
          <cell r="B270">
            <v>347</v>
          </cell>
          <cell r="C270">
            <v>310</v>
          </cell>
          <cell r="D270">
            <v>299</v>
          </cell>
          <cell r="E270">
            <v>296</v>
          </cell>
          <cell r="F270">
            <v>307</v>
          </cell>
          <cell r="G270">
            <v>341</v>
          </cell>
          <cell r="H270">
            <v>397</v>
          </cell>
          <cell r="I270">
            <v>466</v>
          </cell>
          <cell r="J270">
            <v>522</v>
          </cell>
          <cell r="K270">
            <v>551</v>
          </cell>
          <cell r="L270">
            <v>543</v>
          </cell>
          <cell r="M270">
            <v>530</v>
          </cell>
          <cell r="N270">
            <v>529</v>
          </cell>
          <cell r="O270">
            <v>534</v>
          </cell>
          <cell r="P270">
            <v>565</v>
          </cell>
          <cell r="Q270">
            <v>558</v>
          </cell>
          <cell r="R270">
            <v>550</v>
          </cell>
          <cell r="S270">
            <v>523</v>
          </cell>
          <cell r="T270">
            <v>551</v>
          </cell>
          <cell r="U270">
            <v>641</v>
          </cell>
          <cell r="V270">
            <v>601</v>
          </cell>
          <cell r="W270">
            <v>555</v>
          </cell>
          <cell r="X270">
            <v>479</v>
          </cell>
          <cell r="Y270">
            <v>419</v>
          </cell>
        </row>
        <row r="271">
          <cell r="B271">
            <v>376</v>
          </cell>
          <cell r="C271">
            <v>342</v>
          </cell>
          <cell r="D271">
            <v>326</v>
          </cell>
          <cell r="E271">
            <v>327</v>
          </cell>
          <cell r="F271">
            <v>331</v>
          </cell>
          <cell r="G271">
            <v>367</v>
          </cell>
          <cell r="H271">
            <v>409</v>
          </cell>
          <cell r="I271">
            <v>475</v>
          </cell>
          <cell r="J271">
            <v>524</v>
          </cell>
          <cell r="K271">
            <v>545</v>
          </cell>
          <cell r="L271">
            <v>538</v>
          </cell>
          <cell r="M271">
            <v>535</v>
          </cell>
          <cell r="N271">
            <v>538</v>
          </cell>
          <cell r="O271">
            <v>541</v>
          </cell>
          <cell r="P271">
            <v>565</v>
          </cell>
          <cell r="Q271">
            <v>572</v>
          </cell>
          <cell r="R271">
            <v>548</v>
          </cell>
          <cell r="S271">
            <v>524</v>
          </cell>
          <cell r="T271">
            <v>551</v>
          </cell>
          <cell r="U271">
            <v>645</v>
          </cell>
          <cell r="V271">
            <v>609</v>
          </cell>
          <cell r="W271">
            <v>559</v>
          </cell>
          <cell r="X271">
            <v>481</v>
          </cell>
          <cell r="Y271">
            <v>434</v>
          </cell>
        </row>
        <row r="272">
          <cell r="B272">
            <v>386</v>
          </cell>
          <cell r="C272">
            <v>363</v>
          </cell>
          <cell r="D272">
            <v>338</v>
          </cell>
          <cell r="E272">
            <v>338</v>
          </cell>
          <cell r="F272">
            <v>339</v>
          </cell>
          <cell r="G272">
            <v>366</v>
          </cell>
          <cell r="H272">
            <v>423</v>
          </cell>
          <cell r="I272">
            <v>496</v>
          </cell>
          <cell r="J272">
            <v>535</v>
          </cell>
          <cell r="K272">
            <v>551</v>
          </cell>
          <cell r="L272">
            <v>542</v>
          </cell>
          <cell r="M272">
            <v>562</v>
          </cell>
          <cell r="N272">
            <v>544</v>
          </cell>
          <cell r="O272">
            <v>557</v>
          </cell>
          <cell r="P272">
            <v>586</v>
          </cell>
          <cell r="Q272">
            <v>597</v>
          </cell>
          <cell r="R272">
            <v>557</v>
          </cell>
          <cell r="S272">
            <v>537</v>
          </cell>
          <cell r="T272">
            <v>561</v>
          </cell>
          <cell r="U272">
            <v>652</v>
          </cell>
          <cell r="V272">
            <v>610</v>
          </cell>
          <cell r="W272">
            <v>559</v>
          </cell>
          <cell r="X272">
            <v>476</v>
          </cell>
          <cell r="Y272">
            <v>439</v>
          </cell>
        </row>
        <row r="273">
          <cell r="B273">
            <v>386</v>
          </cell>
          <cell r="C273">
            <v>356</v>
          </cell>
          <cell r="D273">
            <v>350</v>
          </cell>
          <cell r="E273">
            <v>338</v>
          </cell>
          <cell r="F273">
            <v>334</v>
          </cell>
          <cell r="G273">
            <v>349</v>
          </cell>
          <cell r="H273">
            <v>403</v>
          </cell>
          <cell r="I273">
            <v>490</v>
          </cell>
          <cell r="J273">
            <v>519</v>
          </cell>
          <cell r="K273">
            <v>548</v>
          </cell>
          <cell r="L273">
            <v>548</v>
          </cell>
          <cell r="M273">
            <v>546</v>
          </cell>
          <cell r="N273">
            <v>534</v>
          </cell>
          <cell r="O273">
            <v>557</v>
          </cell>
          <cell r="P273">
            <v>582</v>
          </cell>
          <cell r="Q273">
            <v>586</v>
          </cell>
          <cell r="R273">
            <v>565</v>
          </cell>
          <cell r="S273">
            <v>546</v>
          </cell>
          <cell r="T273">
            <v>570</v>
          </cell>
          <cell r="U273">
            <v>665</v>
          </cell>
          <cell r="V273">
            <v>621</v>
          </cell>
          <cell r="W273">
            <v>574</v>
          </cell>
          <cell r="X273">
            <v>475</v>
          </cell>
          <cell r="Y273">
            <v>440</v>
          </cell>
        </row>
        <row r="274">
          <cell r="B274">
            <v>387</v>
          </cell>
          <cell r="C274">
            <v>363</v>
          </cell>
          <cell r="D274">
            <v>342</v>
          </cell>
          <cell r="E274">
            <v>333</v>
          </cell>
          <cell r="F274">
            <v>346</v>
          </cell>
          <cell r="G274">
            <v>358</v>
          </cell>
          <cell r="H274">
            <v>417</v>
          </cell>
          <cell r="I274">
            <v>504</v>
          </cell>
          <cell r="J274">
            <v>520</v>
          </cell>
          <cell r="K274">
            <v>554</v>
          </cell>
          <cell r="L274">
            <v>532</v>
          </cell>
          <cell r="M274">
            <v>546</v>
          </cell>
          <cell r="N274">
            <v>533</v>
          </cell>
          <cell r="O274">
            <v>541</v>
          </cell>
          <cell r="P274">
            <v>562</v>
          </cell>
          <cell r="Q274">
            <v>562</v>
          </cell>
          <cell r="R274">
            <v>552</v>
          </cell>
          <cell r="S274">
            <v>535</v>
          </cell>
          <cell r="T274">
            <v>562</v>
          </cell>
          <cell r="U274">
            <v>640</v>
          </cell>
          <cell r="V274">
            <v>597</v>
          </cell>
          <cell r="W274">
            <v>550</v>
          </cell>
          <cell r="X274">
            <v>480</v>
          </cell>
          <cell r="Y274">
            <v>437</v>
          </cell>
        </row>
        <row r="275">
          <cell r="B275">
            <v>403</v>
          </cell>
          <cell r="C275">
            <v>371</v>
          </cell>
          <cell r="D275">
            <v>340</v>
          </cell>
          <cell r="E275">
            <v>333</v>
          </cell>
          <cell r="F275">
            <v>337</v>
          </cell>
          <cell r="G275">
            <v>346</v>
          </cell>
          <cell r="H275">
            <v>382</v>
          </cell>
          <cell r="I275">
            <v>446</v>
          </cell>
          <cell r="J275">
            <v>507</v>
          </cell>
          <cell r="K275">
            <v>550</v>
          </cell>
          <cell r="L275">
            <v>553</v>
          </cell>
          <cell r="M275">
            <v>547</v>
          </cell>
          <cell r="N275">
            <v>553</v>
          </cell>
          <cell r="O275">
            <v>545</v>
          </cell>
          <cell r="P275">
            <v>569</v>
          </cell>
          <cell r="Q275">
            <v>556</v>
          </cell>
          <cell r="R275">
            <v>546</v>
          </cell>
          <cell r="S275">
            <v>522</v>
          </cell>
          <cell r="T275">
            <v>556</v>
          </cell>
          <cell r="U275">
            <v>635</v>
          </cell>
          <cell r="V275">
            <v>597</v>
          </cell>
          <cell r="W275">
            <v>530</v>
          </cell>
          <cell r="X275">
            <v>468</v>
          </cell>
          <cell r="Y275">
            <v>425</v>
          </cell>
        </row>
        <row r="276">
          <cell r="B276">
            <v>381</v>
          </cell>
          <cell r="C276">
            <v>350</v>
          </cell>
          <cell r="D276">
            <v>330</v>
          </cell>
          <cell r="E276">
            <v>318</v>
          </cell>
          <cell r="F276">
            <v>319</v>
          </cell>
          <cell r="G276">
            <v>336</v>
          </cell>
          <cell r="H276">
            <v>345</v>
          </cell>
          <cell r="I276">
            <v>409</v>
          </cell>
          <cell r="J276">
            <v>493</v>
          </cell>
          <cell r="K276">
            <v>559</v>
          </cell>
          <cell r="L276">
            <v>569</v>
          </cell>
          <cell r="M276">
            <v>555</v>
          </cell>
          <cell r="N276">
            <v>540</v>
          </cell>
          <cell r="O276">
            <v>541</v>
          </cell>
          <cell r="P276">
            <v>534</v>
          </cell>
          <cell r="Q276">
            <v>526</v>
          </cell>
          <cell r="R276">
            <v>522</v>
          </cell>
          <cell r="S276">
            <v>515</v>
          </cell>
          <cell r="T276">
            <v>574</v>
          </cell>
          <cell r="U276">
            <v>659</v>
          </cell>
          <cell r="V276">
            <v>632</v>
          </cell>
          <cell r="W276">
            <v>560</v>
          </cell>
          <cell r="X276">
            <v>487</v>
          </cell>
          <cell r="Y276">
            <v>407</v>
          </cell>
        </row>
        <row r="277">
          <cell r="B277">
            <v>348</v>
          </cell>
          <cell r="C277">
            <v>325</v>
          </cell>
          <cell r="D277">
            <v>305</v>
          </cell>
          <cell r="E277">
            <v>310</v>
          </cell>
          <cell r="F277">
            <v>313</v>
          </cell>
          <cell r="G277">
            <v>338</v>
          </cell>
          <cell r="H277">
            <v>400</v>
          </cell>
          <cell r="I277">
            <v>493</v>
          </cell>
          <cell r="J277">
            <v>521</v>
          </cell>
          <cell r="K277">
            <v>534</v>
          </cell>
          <cell r="L277">
            <v>552</v>
          </cell>
          <cell r="M277">
            <v>550</v>
          </cell>
          <cell r="N277">
            <v>536</v>
          </cell>
          <cell r="O277">
            <v>543</v>
          </cell>
          <cell r="P277">
            <v>573</v>
          </cell>
          <cell r="Q277">
            <v>568</v>
          </cell>
          <cell r="R277">
            <v>556</v>
          </cell>
          <cell r="S277">
            <v>526</v>
          </cell>
          <cell r="T277">
            <v>576</v>
          </cell>
          <cell r="U277">
            <v>647</v>
          </cell>
          <cell r="V277">
            <v>604</v>
          </cell>
          <cell r="W277">
            <v>554</v>
          </cell>
          <cell r="X277">
            <v>489</v>
          </cell>
          <cell r="Y277">
            <v>416</v>
          </cell>
        </row>
        <row r="278">
          <cell r="B278">
            <v>367</v>
          </cell>
          <cell r="C278">
            <v>346</v>
          </cell>
          <cell r="D278">
            <v>332</v>
          </cell>
          <cell r="E278">
            <v>336</v>
          </cell>
          <cell r="F278">
            <v>320</v>
          </cell>
          <cell r="G278">
            <v>354</v>
          </cell>
          <cell r="H278">
            <v>432</v>
          </cell>
          <cell r="I278">
            <v>511</v>
          </cell>
          <cell r="J278">
            <v>535</v>
          </cell>
          <cell r="K278">
            <v>537</v>
          </cell>
          <cell r="L278">
            <v>525</v>
          </cell>
          <cell r="M278">
            <v>541</v>
          </cell>
          <cell r="N278">
            <v>514</v>
          </cell>
          <cell r="O278">
            <v>538</v>
          </cell>
          <cell r="P278">
            <v>569</v>
          </cell>
          <cell r="Q278">
            <v>549</v>
          </cell>
          <cell r="R278">
            <v>547</v>
          </cell>
          <cell r="S278">
            <v>531</v>
          </cell>
          <cell r="T278">
            <v>581</v>
          </cell>
          <cell r="U278">
            <v>644</v>
          </cell>
          <cell r="V278">
            <v>606</v>
          </cell>
          <cell r="W278">
            <v>561</v>
          </cell>
          <cell r="X278">
            <v>489</v>
          </cell>
          <cell r="Y278">
            <v>446</v>
          </cell>
        </row>
        <row r="279">
          <cell r="B279">
            <v>397</v>
          </cell>
          <cell r="C279">
            <v>357</v>
          </cell>
          <cell r="D279">
            <v>348</v>
          </cell>
          <cell r="E279">
            <v>331</v>
          </cell>
          <cell r="F279">
            <v>341</v>
          </cell>
          <cell r="G279">
            <v>368</v>
          </cell>
          <cell r="H279">
            <v>418</v>
          </cell>
          <cell r="I279">
            <v>499</v>
          </cell>
          <cell r="J279">
            <v>533</v>
          </cell>
          <cell r="K279">
            <v>562</v>
          </cell>
          <cell r="L279">
            <v>549</v>
          </cell>
          <cell r="M279">
            <v>539</v>
          </cell>
          <cell r="N279">
            <v>546</v>
          </cell>
          <cell r="O279">
            <v>546</v>
          </cell>
          <cell r="P279">
            <v>598</v>
          </cell>
          <cell r="Q279">
            <v>582</v>
          </cell>
          <cell r="R279">
            <v>565</v>
          </cell>
          <cell r="S279">
            <v>549</v>
          </cell>
          <cell r="T279">
            <v>600</v>
          </cell>
          <cell r="U279">
            <v>670</v>
          </cell>
          <cell r="V279">
            <v>628</v>
          </cell>
          <cell r="W279">
            <v>580</v>
          </cell>
          <cell r="X279">
            <v>497</v>
          </cell>
          <cell r="Y279">
            <v>453</v>
          </cell>
        </row>
        <row r="280">
          <cell r="B280">
            <v>393</v>
          </cell>
          <cell r="C280">
            <v>372</v>
          </cell>
          <cell r="D280">
            <v>346</v>
          </cell>
          <cell r="E280">
            <v>348</v>
          </cell>
          <cell r="F280">
            <v>348</v>
          </cell>
          <cell r="G280">
            <v>376</v>
          </cell>
          <cell r="H280">
            <v>453</v>
          </cell>
          <cell r="I280">
            <v>512</v>
          </cell>
          <cell r="J280">
            <v>563</v>
          </cell>
          <cell r="K280">
            <v>583</v>
          </cell>
          <cell r="L280">
            <v>564</v>
          </cell>
          <cell r="M280">
            <v>554</v>
          </cell>
          <cell r="N280">
            <v>561</v>
          </cell>
          <cell r="O280">
            <v>565</v>
          </cell>
          <cell r="P280">
            <v>595</v>
          </cell>
          <cell r="Q280">
            <v>605</v>
          </cell>
          <cell r="R280">
            <v>565</v>
          </cell>
          <cell r="S280">
            <v>552</v>
          </cell>
          <cell r="T280">
            <v>607</v>
          </cell>
          <cell r="U280">
            <v>675</v>
          </cell>
          <cell r="V280">
            <v>631</v>
          </cell>
          <cell r="W280">
            <v>601</v>
          </cell>
          <cell r="X280">
            <v>507</v>
          </cell>
          <cell r="Y280">
            <v>458</v>
          </cell>
        </row>
        <row r="281">
          <cell r="B281">
            <v>401</v>
          </cell>
          <cell r="C281">
            <v>368</v>
          </cell>
          <cell r="D281">
            <v>348</v>
          </cell>
          <cell r="E281">
            <v>349</v>
          </cell>
          <cell r="F281">
            <v>342</v>
          </cell>
          <cell r="G281">
            <v>372</v>
          </cell>
          <cell r="H281">
            <v>455</v>
          </cell>
          <cell r="I281">
            <v>513</v>
          </cell>
          <cell r="J281">
            <v>541</v>
          </cell>
          <cell r="K281">
            <v>557</v>
          </cell>
          <cell r="L281">
            <v>562</v>
          </cell>
          <cell r="M281">
            <v>560</v>
          </cell>
          <cell r="N281">
            <v>566</v>
          </cell>
          <cell r="O281">
            <v>564</v>
          </cell>
          <cell r="P281">
            <v>580</v>
          </cell>
          <cell r="Q281">
            <v>587</v>
          </cell>
          <cell r="R281">
            <v>578</v>
          </cell>
          <cell r="S281">
            <v>575</v>
          </cell>
          <cell r="T281">
            <v>638</v>
          </cell>
          <cell r="U281">
            <v>634</v>
          </cell>
          <cell r="V281">
            <v>597</v>
          </cell>
          <cell r="W281">
            <v>538</v>
          </cell>
          <cell r="X281">
            <v>488</v>
          </cell>
          <cell r="Y281">
            <v>471</v>
          </cell>
        </row>
        <row r="282">
          <cell r="B282">
            <v>413</v>
          </cell>
          <cell r="C282">
            <v>386</v>
          </cell>
          <cell r="D282">
            <v>361</v>
          </cell>
          <cell r="E282">
            <v>363</v>
          </cell>
          <cell r="F282">
            <v>358</v>
          </cell>
          <cell r="G282">
            <v>372</v>
          </cell>
          <cell r="H282">
            <v>389</v>
          </cell>
          <cell r="I282">
            <v>465</v>
          </cell>
          <cell r="J282">
            <v>520</v>
          </cell>
          <cell r="K282">
            <v>568</v>
          </cell>
          <cell r="L282">
            <v>575</v>
          </cell>
          <cell r="M282">
            <v>565</v>
          </cell>
          <cell r="N282">
            <v>574</v>
          </cell>
          <cell r="O282">
            <v>570</v>
          </cell>
          <cell r="P282">
            <v>618</v>
          </cell>
          <cell r="Q282">
            <v>582</v>
          </cell>
          <cell r="R282">
            <v>569</v>
          </cell>
          <cell r="S282">
            <v>563</v>
          </cell>
          <cell r="T282">
            <v>619</v>
          </cell>
          <cell r="U282">
            <v>668</v>
          </cell>
          <cell r="V282">
            <v>621</v>
          </cell>
          <cell r="W282">
            <v>569</v>
          </cell>
          <cell r="X282">
            <v>513</v>
          </cell>
          <cell r="Y282">
            <v>470</v>
          </cell>
        </row>
        <row r="283">
          <cell r="B283">
            <v>425</v>
          </cell>
          <cell r="C283">
            <v>375</v>
          </cell>
          <cell r="D283">
            <v>368</v>
          </cell>
          <cell r="E283">
            <v>356</v>
          </cell>
          <cell r="F283">
            <v>355</v>
          </cell>
          <cell r="G283">
            <v>368</v>
          </cell>
          <cell r="H283">
            <v>372</v>
          </cell>
          <cell r="I283">
            <v>432</v>
          </cell>
          <cell r="J283">
            <v>515</v>
          </cell>
          <cell r="K283">
            <v>579</v>
          </cell>
          <cell r="L283">
            <v>595</v>
          </cell>
          <cell r="M283">
            <v>608</v>
          </cell>
          <cell r="N283">
            <v>600</v>
          </cell>
          <cell r="O283">
            <v>603</v>
          </cell>
          <cell r="P283">
            <v>606</v>
          </cell>
          <cell r="Q283">
            <v>607</v>
          </cell>
          <cell r="R283">
            <v>622</v>
          </cell>
          <cell r="S283">
            <v>635</v>
          </cell>
          <cell r="T283">
            <v>655</v>
          </cell>
          <cell r="U283">
            <v>704</v>
          </cell>
          <cell r="V283">
            <v>667</v>
          </cell>
          <cell r="W283">
            <v>616</v>
          </cell>
          <cell r="X283">
            <v>556</v>
          </cell>
          <cell r="Y283">
            <v>471</v>
          </cell>
        </row>
        <row r="284">
          <cell r="B284">
            <v>402</v>
          </cell>
          <cell r="C284">
            <v>385</v>
          </cell>
          <cell r="D284">
            <v>367</v>
          </cell>
          <cell r="E284">
            <v>354</v>
          </cell>
          <cell r="F284">
            <v>366</v>
          </cell>
          <cell r="G284">
            <v>384</v>
          </cell>
          <cell r="H284">
            <v>464</v>
          </cell>
          <cell r="I284">
            <v>548</v>
          </cell>
          <cell r="J284">
            <v>579</v>
          </cell>
          <cell r="K284">
            <v>607</v>
          </cell>
          <cell r="L284">
            <v>619</v>
          </cell>
          <cell r="M284">
            <v>600</v>
          </cell>
          <cell r="N284">
            <v>595</v>
          </cell>
          <cell r="O284">
            <v>596</v>
          </cell>
          <cell r="P284">
            <v>616</v>
          </cell>
          <cell r="Q284">
            <v>611</v>
          </cell>
          <cell r="R284">
            <v>585</v>
          </cell>
          <cell r="S284">
            <v>580</v>
          </cell>
          <cell r="T284">
            <v>652</v>
          </cell>
          <cell r="U284">
            <v>689</v>
          </cell>
          <cell r="V284">
            <v>669</v>
          </cell>
          <cell r="W284">
            <v>611</v>
          </cell>
          <cell r="X284">
            <v>545</v>
          </cell>
          <cell r="Y284">
            <v>495</v>
          </cell>
        </row>
        <row r="285">
          <cell r="B285">
            <v>430</v>
          </cell>
          <cell r="C285">
            <v>400</v>
          </cell>
          <cell r="D285">
            <v>377</v>
          </cell>
          <cell r="E285">
            <v>381</v>
          </cell>
          <cell r="F285">
            <v>400</v>
          </cell>
          <cell r="G285">
            <v>417</v>
          </cell>
          <cell r="H285">
            <v>496</v>
          </cell>
          <cell r="I285">
            <v>561</v>
          </cell>
          <cell r="J285">
            <v>607</v>
          </cell>
          <cell r="K285">
            <v>617</v>
          </cell>
          <cell r="L285">
            <v>612</v>
          </cell>
          <cell r="M285">
            <v>620</v>
          </cell>
          <cell r="N285">
            <v>620</v>
          </cell>
          <cell r="O285">
            <v>610</v>
          </cell>
          <cell r="P285">
            <v>639</v>
          </cell>
          <cell r="Q285">
            <v>633</v>
          </cell>
          <cell r="R285">
            <v>626</v>
          </cell>
          <cell r="S285">
            <v>623</v>
          </cell>
          <cell r="T285">
            <v>675</v>
          </cell>
          <cell r="U285">
            <v>717</v>
          </cell>
          <cell r="V285">
            <v>668</v>
          </cell>
          <cell r="W285">
            <v>600</v>
          </cell>
          <cell r="X285">
            <v>544</v>
          </cell>
          <cell r="Y285">
            <v>535</v>
          </cell>
        </row>
        <row r="286">
          <cell r="B286">
            <v>474</v>
          </cell>
          <cell r="C286">
            <v>421</v>
          </cell>
          <cell r="D286">
            <v>398</v>
          </cell>
          <cell r="E286">
            <v>383</v>
          </cell>
          <cell r="F286">
            <v>379</v>
          </cell>
          <cell r="G286">
            <v>409</v>
          </cell>
          <cell r="H286">
            <v>484</v>
          </cell>
          <cell r="I286">
            <v>543</v>
          </cell>
          <cell r="J286">
            <v>592</v>
          </cell>
          <cell r="K286">
            <v>603</v>
          </cell>
          <cell r="L286">
            <v>595</v>
          </cell>
          <cell r="M286">
            <v>594</v>
          </cell>
          <cell r="N286">
            <v>574</v>
          </cell>
          <cell r="O286">
            <v>575</v>
          </cell>
          <cell r="P286">
            <v>594</v>
          </cell>
          <cell r="Q286">
            <v>599</v>
          </cell>
          <cell r="R286">
            <v>566</v>
          </cell>
          <cell r="S286">
            <v>563</v>
          </cell>
          <cell r="T286">
            <v>655</v>
          </cell>
          <cell r="U286">
            <v>701</v>
          </cell>
          <cell r="V286">
            <v>655</v>
          </cell>
          <cell r="W286">
            <v>607</v>
          </cell>
          <cell r="X286">
            <v>537</v>
          </cell>
          <cell r="Y286">
            <v>489</v>
          </cell>
        </row>
        <row r="287">
          <cell r="B287">
            <v>441</v>
          </cell>
          <cell r="C287">
            <v>400</v>
          </cell>
          <cell r="D287">
            <v>375</v>
          </cell>
          <cell r="E287">
            <v>376</v>
          </cell>
          <cell r="F287">
            <v>386</v>
          </cell>
          <cell r="G287">
            <v>419</v>
          </cell>
          <cell r="H287">
            <v>492</v>
          </cell>
          <cell r="I287">
            <v>573</v>
          </cell>
          <cell r="J287">
            <v>608</v>
          </cell>
          <cell r="K287">
            <v>632</v>
          </cell>
          <cell r="L287">
            <v>634</v>
          </cell>
          <cell r="M287">
            <v>615</v>
          </cell>
          <cell r="N287">
            <v>632</v>
          </cell>
          <cell r="O287">
            <v>627</v>
          </cell>
          <cell r="P287">
            <v>673</v>
          </cell>
          <cell r="Q287">
            <v>668</v>
          </cell>
          <cell r="R287">
            <v>649</v>
          </cell>
          <cell r="S287">
            <v>658</v>
          </cell>
          <cell r="T287">
            <v>693</v>
          </cell>
          <cell r="U287">
            <v>711</v>
          </cell>
          <cell r="V287">
            <v>670</v>
          </cell>
          <cell r="W287">
            <v>624</v>
          </cell>
          <cell r="X287">
            <v>557</v>
          </cell>
          <cell r="Y287">
            <v>502</v>
          </cell>
        </row>
        <row r="288">
          <cell r="B288">
            <v>452</v>
          </cell>
          <cell r="C288">
            <v>424</v>
          </cell>
          <cell r="D288">
            <v>390</v>
          </cell>
          <cell r="E288">
            <v>380</v>
          </cell>
          <cell r="F288">
            <v>387</v>
          </cell>
          <cell r="G288">
            <v>409</v>
          </cell>
          <cell r="H288">
            <v>485</v>
          </cell>
          <cell r="I288">
            <v>557</v>
          </cell>
          <cell r="J288">
            <v>595</v>
          </cell>
          <cell r="K288">
            <v>623</v>
          </cell>
          <cell r="L288">
            <v>611</v>
          </cell>
          <cell r="M288">
            <v>603</v>
          </cell>
          <cell r="N288">
            <v>603</v>
          </cell>
          <cell r="O288">
            <v>590</v>
          </cell>
          <cell r="P288">
            <v>621</v>
          </cell>
          <cell r="Q288">
            <v>624</v>
          </cell>
          <cell r="R288">
            <v>597</v>
          </cell>
          <cell r="S288">
            <v>608</v>
          </cell>
          <cell r="T288">
            <v>667</v>
          </cell>
          <cell r="U288">
            <v>697</v>
          </cell>
          <cell r="V288">
            <v>665</v>
          </cell>
          <cell r="W288">
            <v>599</v>
          </cell>
          <cell r="X288">
            <v>547</v>
          </cell>
          <cell r="Y288">
            <v>526</v>
          </cell>
        </row>
        <row r="289">
          <cell r="B289">
            <v>459</v>
          </cell>
          <cell r="C289">
            <v>433</v>
          </cell>
          <cell r="D289">
            <v>392</v>
          </cell>
          <cell r="E289">
            <v>397</v>
          </cell>
          <cell r="F289">
            <v>387</v>
          </cell>
          <cell r="G289">
            <v>410</v>
          </cell>
          <cell r="H289">
            <v>477</v>
          </cell>
          <cell r="I289">
            <v>492</v>
          </cell>
          <cell r="J289">
            <v>565</v>
          </cell>
          <cell r="K289">
            <v>614</v>
          </cell>
          <cell r="L289">
            <v>604</v>
          </cell>
          <cell r="M289">
            <v>593</v>
          </cell>
          <cell r="N289">
            <v>593</v>
          </cell>
          <cell r="O289">
            <v>603</v>
          </cell>
          <cell r="P289">
            <v>602</v>
          </cell>
          <cell r="Q289">
            <v>612</v>
          </cell>
          <cell r="R289">
            <v>601</v>
          </cell>
          <cell r="S289">
            <v>599</v>
          </cell>
          <cell r="T289">
            <v>670</v>
          </cell>
          <cell r="U289">
            <v>691</v>
          </cell>
          <cell r="V289">
            <v>657</v>
          </cell>
          <cell r="W289">
            <v>609</v>
          </cell>
          <cell r="X289">
            <v>551</v>
          </cell>
          <cell r="Y289">
            <v>499</v>
          </cell>
        </row>
        <row r="290">
          <cell r="B290">
            <v>441</v>
          </cell>
          <cell r="C290">
            <v>416</v>
          </cell>
          <cell r="D290">
            <v>396</v>
          </cell>
          <cell r="E290">
            <v>389</v>
          </cell>
          <cell r="F290">
            <v>389</v>
          </cell>
          <cell r="G290">
            <v>405</v>
          </cell>
          <cell r="H290">
            <v>411</v>
          </cell>
          <cell r="I290">
            <v>467</v>
          </cell>
          <cell r="J290">
            <v>541</v>
          </cell>
          <cell r="K290">
            <v>605</v>
          </cell>
          <cell r="L290">
            <v>617</v>
          </cell>
          <cell r="M290">
            <v>617</v>
          </cell>
          <cell r="N290">
            <v>613</v>
          </cell>
          <cell r="O290">
            <v>606</v>
          </cell>
          <cell r="P290">
            <v>580</v>
          </cell>
          <cell r="Q290">
            <v>587</v>
          </cell>
          <cell r="R290">
            <v>590</v>
          </cell>
          <cell r="S290">
            <v>596</v>
          </cell>
          <cell r="T290">
            <v>705</v>
          </cell>
          <cell r="U290">
            <v>737</v>
          </cell>
          <cell r="V290">
            <v>680</v>
          </cell>
          <cell r="W290">
            <v>646</v>
          </cell>
          <cell r="X290">
            <v>581</v>
          </cell>
          <cell r="Y290">
            <v>497</v>
          </cell>
        </row>
        <row r="291">
          <cell r="B291">
            <v>433</v>
          </cell>
          <cell r="C291">
            <v>408</v>
          </cell>
          <cell r="D291">
            <v>396</v>
          </cell>
          <cell r="E291">
            <v>374</v>
          </cell>
          <cell r="F291">
            <v>374</v>
          </cell>
          <cell r="G291">
            <v>409</v>
          </cell>
          <cell r="H291">
            <v>488</v>
          </cell>
          <cell r="I291">
            <v>573</v>
          </cell>
          <cell r="J291">
            <v>617</v>
          </cell>
          <cell r="K291">
            <v>645</v>
          </cell>
          <cell r="L291">
            <v>622</v>
          </cell>
          <cell r="M291">
            <v>612</v>
          </cell>
          <cell r="N291">
            <v>605</v>
          </cell>
          <cell r="O291">
            <v>600</v>
          </cell>
          <cell r="P291">
            <v>620</v>
          </cell>
          <cell r="Q291">
            <v>621</v>
          </cell>
          <cell r="R291">
            <v>595</v>
          </cell>
          <cell r="S291">
            <v>600</v>
          </cell>
          <cell r="T291">
            <v>684</v>
          </cell>
          <cell r="U291">
            <v>715</v>
          </cell>
          <cell r="V291">
            <v>682</v>
          </cell>
          <cell r="W291">
            <v>627</v>
          </cell>
          <cell r="X291">
            <v>574</v>
          </cell>
          <cell r="Y291">
            <v>528</v>
          </cell>
        </row>
        <row r="292">
          <cell r="B292">
            <v>454</v>
          </cell>
          <cell r="C292">
            <v>423</v>
          </cell>
          <cell r="D292">
            <v>412</v>
          </cell>
          <cell r="E292">
            <v>401</v>
          </cell>
          <cell r="F292">
            <v>410</v>
          </cell>
          <cell r="G292">
            <v>437</v>
          </cell>
          <cell r="H292">
            <v>505</v>
          </cell>
          <cell r="I292">
            <v>581</v>
          </cell>
          <cell r="J292">
            <v>613</v>
          </cell>
          <cell r="K292">
            <v>636</v>
          </cell>
          <cell r="L292">
            <v>629</v>
          </cell>
          <cell r="M292">
            <v>612</v>
          </cell>
          <cell r="N292">
            <v>609</v>
          </cell>
          <cell r="O292">
            <v>619</v>
          </cell>
          <cell r="P292">
            <v>648</v>
          </cell>
          <cell r="Q292">
            <v>633</v>
          </cell>
          <cell r="R292">
            <v>627</v>
          </cell>
          <cell r="S292">
            <v>629</v>
          </cell>
          <cell r="T292">
            <v>716</v>
          </cell>
          <cell r="U292">
            <v>718</v>
          </cell>
          <cell r="V292">
            <v>714</v>
          </cell>
          <cell r="W292">
            <v>673</v>
          </cell>
          <cell r="X292">
            <v>583</v>
          </cell>
          <cell r="Y292">
            <v>537</v>
          </cell>
        </row>
        <row r="293">
          <cell r="B293">
            <v>479</v>
          </cell>
          <cell r="C293">
            <v>455</v>
          </cell>
          <cell r="D293">
            <v>431</v>
          </cell>
          <cell r="E293">
            <v>412</v>
          </cell>
          <cell r="F293">
            <v>424</v>
          </cell>
          <cell r="G293">
            <v>451</v>
          </cell>
          <cell r="H293">
            <v>534</v>
          </cell>
          <cell r="I293">
            <v>601</v>
          </cell>
          <cell r="J293">
            <v>653</v>
          </cell>
          <cell r="K293">
            <v>661</v>
          </cell>
          <cell r="L293">
            <v>639</v>
          </cell>
          <cell r="M293">
            <v>648</v>
          </cell>
          <cell r="N293">
            <v>621</v>
          </cell>
          <cell r="O293">
            <v>616</v>
          </cell>
          <cell r="P293">
            <v>641</v>
          </cell>
          <cell r="Q293">
            <v>629</v>
          </cell>
          <cell r="R293">
            <v>614</v>
          </cell>
          <cell r="S293">
            <v>622</v>
          </cell>
          <cell r="T293">
            <v>691</v>
          </cell>
          <cell r="U293">
            <v>726</v>
          </cell>
          <cell r="V293">
            <v>685</v>
          </cell>
          <cell r="W293">
            <v>650</v>
          </cell>
          <cell r="X293">
            <v>578</v>
          </cell>
          <cell r="Y293">
            <v>521</v>
          </cell>
        </row>
        <row r="294">
          <cell r="B294">
            <v>454</v>
          </cell>
          <cell r="C294">
            <v>414</v>
          </cell>
          <cell r="D294">
            <v>414</v>
          </cell>
          <cell r="E294">
            <v>395</v>
          </cell>
          <cell r="F294">
            <v>398</v>
          </cell>
          <cell r="G294">
            <v>430</v>
          </cell>
          <cell r="H294">
            <v>505</v>
          </cell>
          <cell r="I294">
            <v>570</v>
          </cell>
          <cell r="J294">
            <v>604</v>
          </cell>
          <cell r="K294">
            <v>623</v>
          </cell>
          <cell r="L294">
            <v>616</v>
          </cell>
          <cell r="M294">
            <v>600</v>
          </cell>
          <cell r="N294">
            <v>605</v>
          </cell>
          <cell r="O294">
            <v>616</v>
          </cell>
          <cell r="P294">
            <v>645</v>
          </cell>
          <cell r="Q294">
            <v>637</v>
          </cell>
          <cell r="R294">
            <v>655</v>
          </cell>
          <cell r="S294">
            <v>689</v>
          </cell>
          <cell r="T294">
            <v>701</v>
          </cell>
          <cell r="U294">
            <v>718</v>
          </cell>
          <cell r="V294">
            <v>681</v>
          </cell>
          <cell r="W294">
            <v>629</v>
          </cell>
          <cell r="X294">
            <v>582</v>
          </cell>
          <cell r="Y294">
            <v>522</v>
          </cell>
        </row>
        <row r="295">
          <cell r="B295">
            <v>466</v>
          </cell>
          <cell r="C295">
            <v>428</v>
          </cell>
          <cell r="D295">
            <v>406</v>
          </cell>
          <cell r="E295">
            <v>401</v>
          </cell>
          <cell r="F295">
            <v>404</v>
          </cell>
          <cell r="G295">
            <v>433</v>
          </cell>
          <cell r="H295">
            <v>512</v>
          </cell>
          <cell r="I295">
            <v>583</v>
          </cell>
          <cell r="J295">
            <v>629</v>
          </cell>
          <cell r="K295">
            <v>659</v>
          </cell>
          <cell r="L295">
            <v>658</v>
          </cell>
          <cell r="M295">
            <v>661</v>
          </cell>
          <cell r="N295">
            <v>652</v>
          </cell>
          <cell r="O295">
            <v>647</v>
          </cell>
          <cell r="P295">
            <v>679</v>
          </cell>
          <cell r="Q295">
            <v>689</v>
          </cell>
          <cell r="R295">
            <v>680</v>
          </cell>
          <cell r="S295">
            <v>684</v>
          </cell>
          <cell r="T295">
            <v>690</v>
          </cell>
          <cell r="U295">
            <v>690</v>
          </cell>
          <cell r="V295">
            <v>676</v>
          </cell>
          <cell r="W295">
            <v>634</v>
          </cell>
          <cell r="X295">
            <v>559</v>
          </cell>
          <cell r="Y295">
            <v>528</v>
          </cell>
        </row>
        <row r="296">
          <cell r="B296">
            <v>480</v>
          </cell>
          <cell r="C296">
            <v>442</v>
          </cell>
          <cell r="D296">
            <v>418</v>
          </cell>
          <cell r="E296">
            <v>406</v>
          </cell>
          <cell r="F296">
            <v>408</v>
          </cell>
          <cell r="G296">
            <v>417</v>
          </cell>
          <cell r="H296">
            <v>464</v>
          </cell>
          <cell r="I296">
            <v>514</v>
          </cell>
          <cell r="J296">
            <v>571</v>
          </cell>
          <cell r="K296">
            <v>621</v>
          </cell>
          <cell r="L296">
            <v>642</v>
          </cell>
          <cell r="M296">
            <v>651</v>
          </cell>
          <cell r="N296">
            <v>644</v>
          </cell>
          <cell r="O296">
            <v>652</v>
          </cell>
          <cell r="P296">
            <v>677</v>
          </cell>
          <cell r="Q296">
            <v>681</v>
          </cell>
          <cell r="R296">
            <v>649</v>
          </cell>
          <cell r="S296">
            <v>662</v>
          </cell>
          <cell r="T296">
            <v>706</v>
          </cell>
          <cell r="U296">
            <v>696</v>
          </cell>
          <cell r="V296">
            <v>651</v>
          </cell>
          <cell r="W296">
            <v>621</v>
          </cell>
          <cell r="X296">
            <v>541</v>
          </cell>
          <cell r="Y296">
            <v>526</v>
          </cell>
        </row>
        <row r="297">
          <cell r="B297">
            <v>479</v>
          </cell>
          <cell r="C297">
            <v>433</v>
          </cell>
          <cell r="D297">
            <v>411</v>
          </cell>
          <cell r="E297">
            <v>396</v>
          </cell>
          <cell r="F297">
            <v>391</v>
          </cell>
          <cell r="G297">
            <v>413</v>
          </cell>
          <cell r="H297">
            <v>408</v>
          </cell>
          <cell r="I297">
            <v>466</v>
          </cell>
          <cell r="J297">
            <v>546</v>
          </cell>
          <cell r="K297">
            <v>604</v>
          </cell>
          <cell r="L297">
            <v>645</v>
          </cell>
          <cell r="M297">
            <v>656</v>
          </cell>
          <cell r="N297">
            <v>654</v>
          </cell>
          <cell r="O297">
            <v>649</v>
          </cell>
          <cell r="P297">
            <v>631</v>
          </cell>
          <cell r="Q297">
            <v>633</v>
          </cell>
          <cell r="R297">
            <v>644</v>
          </cell>
          <cell r="S297">
            <v>682</v>
          </cell>
          <cell r="T297">
            <v>739</v>
          </cell>
          <cell r="U297">
            <v>740</v>
          </cell>
          <cell r="V297">
            <v>701</v>
          </cell>
          <cell r="W297">
            <v>647</v>
          </cell>
          <cell r="X297">
            <v>588</v>
          </cell>
          <cell r="Y297">
            <v>507</v>
          </cell>
        </row>
        <row r="298">
          <cell r="B298">
            <v>443</v>
          </cell>
          <cell r="C298">
            <v>411</v>
          </cell>
          <cell r="D298">
            <v>396</v>
          </cell>
          <cell r="E298">
            <v>388</v>
          </cell>
          <cell r="F298">
            <v>392</v>
          </cell>
          <cell r="G298">
            <v>420</v>
          </cell>
          <cell r="H298">
            <v>503</v>
          </cell>
          <cell r="I298">
            <v>578</v>
          </cell>
          <cell r="J298">
            <v>630</v>
          </cell>
          <cell r="K298">
            <v>663</v>
          </cell>
          <cell r="L298">
            <v>654</v>
          </cell>
          <cell r="M298">
            <v>659</v>
          </cell>
          <cell r="N298">
            <v>661</v>
          </cell>
          <cell r="O298">
            <v>637</v>
          </cell>
          <cell r="P298">
            <v>657</v>
          </cell>
          <cell r="Q298">
            <v>640</v>
          </cell>
          <cell r="R298">
            <v>635</v>
          </cell>
          <cell r="S298">
            <v>657</v>
          </cell>
          <cell r="T298">
            <v>713</v>
          </cell>
          <cell r="U298">
            <v>715</v>
          </cell>
          <cell r="V298">
            <v>681</v>
          </cell>
          <cell r="W298">
            <v>641</v>
          </cell>
          <cell r="X298">
            <v>575</v>
          </cell>
          <cell r="Y298">
            <v>537</v>
          </cell>
        </row>
        <row r="299">
          <cell r="B299">
            <v>453</v>
          </cell>
          <cell r="C299">
            <v>425</v>
          </cell>
          <cell r="D299">
            <v>412</v>
          </cell>
          <cell r="E299">
            <v>400</v>
          </cell>
          <cell r="F299">
            <v>403</v>
          </cell>
          <cell r="G299">
            <v>431</v>
          </cell>
          <cell r="H299">
            <v>494</v>
          </cell>
          <cell r="I299">
            <v>595</v>
          </cell>
          <cell r="J299">
            <v>619</v>
          </cell>
          <cell r="K299">
            <v>639</v>
          </cell>
          <cell r="L299">
            <v>617</v>
          </cell>
          <cell r="M299">
            <v>603</v>
          </cell>
          <cell r="N299">
            <v>607</v>
          </cell>
          <cell r="O299">
            <v>611</v>
          </cell>
          <cell r="P299">
            <v>635</v>
          </cell>
          <cell r="Q299">
            <v>627</v>
          </cell>
          <cell r="R299">
            <v>608</v>
          </cell>
          <cell r="S299">
            <v>621</v>
          </cell>
          <cell r="T299">
            <v>702</v>
          </cell>
          <cell r="U299">
            <v>705</v>
          </cell>
          <cell r="V299">
            <v>680</v>
          </cell>
          <cell r="W299">
            <v>641</v>
          </cell>
          <cell r="X299">
            <v>570</v>
          </cell>
          <cell r="Y299">
            <v>517</v>
          </cell>
        </row>
        <row r="300">
          <cell r="B300">
            <v>466</v>
          </cell>
          <cell r="C300">
            <v>422</v>
          </cell>
          <cell r="D300">
            <v>402</v>
          </cell>
          <cell r="E300">
            <v>395</v>
          </cell>
          <cell r="F300">
            <v>402</v>
          </cell>
          <cell r="G300">
            <v>428</v>
          </cell>
          <cell r="H300">
            <v>506</v>
          </cell>
          <cell r="I300">
            <v>561</v>
          </cell>
          <cell r="J300">
            <v>613</v>
          </cell>
          <cell r="K300">
            <v>630</v>
          </cell>
          <cell r="L300">
            <v>618</v>
          </cell>
          <cell r="M300">
            <v>593</v>
          </cell>
          <cell r="N300">
            <v>613</v>
          </cell>
          <cell r="O300">
            <v>586</v>
          </cell>
          <cell r="P300">
            <v>627</v>
          </cell>
          <cell r="Q300">
            <v>623</v>
          </cell>
          <cell r="R300">
            <v>613</v>
          </cell>
          <cell r="S300">
            <v>635</v>
          </cell>
          <cell r="T300">
            <v>703</v>
          </cell>
          <cell r="U300">
            <v>708</v>
          </cell>
          <cell r="V300">
            <v>669</v>
          </cell>
          <cell r="W300">
            <v>639</v>
          </cell>
          <cell r="X300">
            <v>573</v>
          </cell>
          <cell r="Y300">
            <v>516</v>
          </cell>
        </row>
        <row r="301">
          <cell r="B301">
            <v>458</v>
          </cell>
          <cell r="C301">
            <v>421</v>
          </cell>
          <cell r="D301">
            <v>409</v>
          </cell>
          <cell r="E301">
            <v>402</v>
          </cell>
          <cell r="F301">
            <v>410</v>
          </cell>
          <cell r="G301">
            <v>436</v>
          </cell>
          <cell r="H301">
            <v>520</v>
          </cell>
          <cell r="I301">
            <v>568</v>
          </cell>
          <cell r="J301">
            <v>621</v>
          </cell>
          <cell r="K301">
            <v>628</v>
          </cell>
          <cell r="L301">
            <v>620</v>
          </cell>
          <cell r="M301">
            <v>625</v>
          </cell>
          <cell r="N301">
            <v>607</v>
          </cell>
          <cell r="O301">
            <v>606</v>
          </cell>
          <cell r="P301">
            <v>654</v>
          </cell>
          <cell r="Q301">
            <v>655</v>
          </cell>
          <cell r="R301">
            <v>646</v>
          </cell>
          <cell r="S301">
            <v>634</v>
          </cell>
          <cell r="T301">
            <v>701</v>
          </cell>
          <cell r="U301">
            <v>710</v>
          </cell>
          <cell r="V301">
            <v>677</v>
          </cell>
          <cell r="W301">
            <v>633</v>
          </cell>
          <cell r="X301">
            <v>563</v>
          </cell>
          <cell r="Y301">
            <v>517</v>
          </cell>
        </row>
        <row r="302">
          <cell r="B302">
            <v>446</v>
          </cell>
          <cell r="C302">
            <v>413</v>
          </cell>
          <cell r="D302">
            <v>387</v>
          </cell>
          <cell r="E302">
            <v>401</v>
          </cell>
          <cell r="F302">
            <v>381</v>
          </cell>
          <cell r="G302">
            <v>421</v>
          </cell>
          <cell r="H302">
            <v>482</v>
          </cell>
          <cell r="I302">
            <v>562</v>
          </cell>
          <cell r="J302">
            <v>600</v>
          </cell>
          <cell r="K302">
            <v>615</v>
          </cell>
          <cell r="L302">
            <v>610</v>
          </cell>
          <cell r="M302">
            <v>612</v>
          </cell>
          <cell r="N302">
            <v>591</v>
          </cell>
          <cell r="O302">
            <v>590</v>
          </cell>
          <cell r="P302">
            <v>602</v>
          </cell>
          <cell r="Q302">
            <v>601</v>
          </cell>
          <cell r="R302">
            <v>594</v>
          </cell>
          <cell r="S302">
            <v>600</v>
          </cell>
          <cell r="T302">
            <v>682</v>
          </cell>
          <cell r="U302">
            <v>664</v>
          </cell>
          <cell r="V302">
            <v>641</v>
          </cell>
          <cell r="W302">
            <v>600</v>
          </cell>
          <cell r="X302">
            <v>550</v>
          </cell>
          <cell r="Y302">
            <v>516</v>
          </cell>
        </row>
        <row r="303">
          <cell r="B303">
            <v>469</v>
          </cell>
          <cell r="C303">
            <v>434</v>
          </cell>
          <cell r="D303">
            <v>400</v>
          </cell>
          <cell r="E303">
            <v>387</v>
          </cell>
          <cell r="F303">
            <v>405</v>
          </cell>
          <cell r="G303">
            <v>411</v>
          </cell>
          <cell r="H303">
            <v>444</v>
          </cell>
          <cell r="I303">
            <v>498</v>
          </cell>
          <cell r="J303">
            <v>558</v>
          </cell>
          <cell r="K303">
            <v>614</v>
          </cell>
          <cell r="L303">
            <v>625</v>
          </cell>
          <cell r="M303">
            <v>605</v>
          </cell>
          <cell r="N303">
            <v>611</v>
          </cell>
          <cell r="O303">
            <v>613</v>
          </cell>
          <cell r="P303">
            <v>636</v>
          </cell>
          <cell r="Q303">
            <v>635</v>
          </cell>
          <cell r="R303">
            <v>618</v>
          </cell>
          <cell r="S303">
            <v>623</v>
          </cell>
          <cell r="T303">
            <v>701</v>
          </cell>
          <cell r="U303">
            <v>684</v>
          </cell>
          <cell r="V303">
            <v>656</v>
          </cell>
          <cell r="W303">
            <v>605</v>
          </cell>
          <cell r="X303">
            <v>552</v>
          </cell>
          <cell r="Y303">
            <v>523</v>
          </cell>
        </row>
        <row r="304">
          <cell r="B304">
            <v>468</v>
          </cell>
          <cell r="C304">
            <v>435</v>
          </cell>
          <cell r="D304">
            <v>808</v>
          </cell>
          <cell r="E304">
            <v>385</v>
          </cell>
          <cell r="F304">
            <v>395</v>
          </cell>
          <cell r="G304">
            <v>425</v>
          </cell>
          <cell r="H304">
            <v>447</v>
          </cell>
          <cell r="I304">
            <v>526</v>
          </cell>
          <cell r="J304">
            <v>609</v>
          </cell>
          <cell r="K304">
            <v>664</v>
          </cell>
          <cell r="L304">
            <v>645</v>
          </cell>
          <cell r="M304">
            <v>641</v>
          </cell>
          <cell r="N304">
            <v>640</v>
          </cell>
          <cell r="O304">
            <v>644</v>
          </cell>
          <cell r="P304">
            <v>612</v>
          </cell>
          <cell r="Q304">
            <v>637</v>
          </cell>
          <cell r="R304">
            <v>689</v>
          </cell>
          <cell r="S304">
            <v>771</v>
          </cell>
          <cell r="T304">
            <v>761</v>
          </cell>
          <cell r="U304">
            <v>737</v>
          </cell>
          <cell r="V304">
            <v>693</v>
          </cell>
          <cell r="W304">
            <v>646</v>
          </cell>
          <cell r="X304">
            <v>557</v>
          </cell>
          <cell r="Y304">
            <v>472</v>
          </cell>
        </row>
        <row r="305">
          <cell r="B305">
            <v>461</v>
          </cell>
          <cell r="C305">
            <v>429</v>
          </cell>
          <cell r="D305">
            <v>423</v>
          </cell>
          <cell r="E305">
            <v>405</v>
          </cell>
          <cell r="F305">
            <v>414</v>
          </cell>
          <cell r="G305">
            <v>464</v>
          </cell>
          <cell r="H305">
            <v>531</v>
          </cell>
          <cell r="I305">
            <v>608</v>
          </cell>
          <cell r="J305">
            <v>671</v>
          </cell>
          <cell r="K305">
            <v>639</v>
          </cell>
          <cell r="L305">
            <v>657</v>
          </cell>
          <cell r="M305">
            <v>640</v>
          </cell>
          <cell r="N305">
            <v>596</v>
          </cell>
          <cell r="O305">
            <v>644</v>
          </cell>
          <cell r="P305">
            <v>642</v>
          </cell>
          <cell r="Q305">
            <v>617</v>
          </cell>
          <cell r="R305">
            <v>662</v>
          </cell>
          <cell r="S305">
            <v>730</v>
          </cell>
          <cell r="T305">
            <v>722</v>
          </cell>
          <cell r="U305">
            <v>699</v>
          </cell>
          <cell r="V305">
            <v>665</v>
          </cell>
          <cell r="W305">
            <v>624</v>
          </cell>
          <cell r="X305">
            <v>578</v>
          </cell>
          <cell r="Y305">
            <v>507</v>
          </cell>
        </row>
        <row r="306">
          <cell r="B306">
            <v>431</v>
          </cell>
          <cell r="C306">
            <v>413</v>
          </cell>
          <cell r="D306">
            <v>380</v>
          </cell>
          <cell r="E306">
            <v>384</v>
          </cell>
          <cell r="F306">
            <v>384</v>
          </cell>
          <cell r="G306">
            <v>430</v>
          </cell>
          <cell r="H306">
            <v>491</v>
          </cell>
          <cell r="I306">
            <v>574</v>
          </cell>
          <cell r="J306">
            <v>627</v>
          </cell>
          <cell r="K306">
            <v>631</v>
          </cell>
          <cell r="L306">
            <v>623</v>
          </cell>
          <cell r="M306">
            <v>607</v>
          </cell>
          <cell r="N306">
            <v>620</v>
          </cell>
          <cell r="O306">
            <v>635</v>
          </cell>
          <cell r="P306">
            <v>635</v>
          </cell>
          <cell r="Q306">
            <v>629</v>
          </cell>
          <cell r="R306">
            <v>656</v>
          </cell>
          <cell r="S306">
            <v>728</v>
          </cell>
          <cell r="T306">
            <v>706</v>
          </cell>
          <cell r="U306">
            <v>681</v>
          </cell>
          <cell r="V306">
            <v>655</v>
          </cell>
          <cell r="W306">
            <v>601</v>
          </cell>
          <cell r="X306">
            <v>565</v>
          </cell>
          <cell r="Y306">
            <v>492</v>
          </cell>
        </row>
        <row r="307">
          <cell r="B307">
            <v>440</v>
          </cell>
          <cell r="C307">
            <v>401</v>
          </cell>
          <cell r="D307">
            <v>389</v>
          </cell>
          <cell r="E307">
            <v>386</v>
          </cell>
          <cell r="F307">
            <v>388</v>
          </cell>
          <cell r="G307">
            <v>429</v>
          </cell>
          <cell r="H307">
            <v>499</v>
          </cell>
          <cell r="I307">
            <v>563</v>
          </cell>
          <cell r="J307">
            <v>616</v>
          </cell>
          <cell r="K307">
            <v>632</v>
          </cell>
          <cell r="L307">
            <v>620</v>
          </cell>
          <cell r="M307">
            <v>610</v>
          </cell>
          <cell r="N307">
            <v>607</v>
          </cell>
          <cell r="O307">
            <v>636</v>
          </cell>
          <cell r="P307">
            <v>632</v>
          </cell>
          <cell r="Q307">
            <v>640</v>
          </cell>
          <cell r="R307">
            <v>668</v>
          </cell>
          <cell r="S307">
            <v>741</v>
          </cell>
          <cell r="T307">
            <v>726</v>
          </cell>
          <cell r="U307">
            <v>696</v>
          </cell>
          <cell r="V307">
            <v>683</v>
          </cell>
          <cell r="W307">
            <v>635</v>
          </cell>
          <cell r="X307">
            <v>569</v>
          </cell>
          <cell r="Y307">
            <v>514</v>
          </cell>
        </row>
        <row r="308">
          <cell r="B308">
            <v>464</v>
          </cell>
          <cell r="C308">
            <v>402</v>
          </cell>
          <cell r="D308">
            <v>401</v>
          </cell>
          <cell r="E308">
            <v>412</v>
          </cell>
          <cell r="F308">
            <v>414</v>
          </cell>
          <cell r="G308">
            <v>455</v>
          </cell>
          <cell r="H308">
            <v>514</v>
          </cell>
          <cell r="I308">
            <v>578</v>
          </cell>
          <cell r="J308">
            <v>622</v>
          </cell>
          <cell r="K308">
            <v>629</v>
          </cell>
          <cell r="L308">
            <v>621</v>
          </cell>
          <cell r="M308">
            <v>617</v>
          </cell>
          <cell r="N308">
            <v>616</v>
          </cell>
          <cell r="O308">
            <v>636</v>
          </cell>
          <cell r="P308">
            <v>656</v>
          </cell>
          <cell r="Q308">
            <v>638</v>
          </cell>
          <cell r="R308">
            <v>689</v>
          </cell>
          <cell r="S308">
            <v>759</v>
          </cell>
          <cell r="T308">
            <v>731</v>
          </cell>
          <cell r="U308">
            <v>719</v>
          </cell>
          <cell r="V308">
            <v>691</v>
          </cell>
          <cell r="W308">
            <v>645</v>
          </cell>
          <cell r="X308">
            <v>584</v>
          </cell>
          <cell r="Y308">
            <v>523</v>
          </cell>
        </row>
        <row r="309">
          <cell r="B309">
            <v>451</v>
          </cell>
          <cell r="C309">
            <v>429</v>
          </cell>
          <cell r="D309">
            <v>397</v>
          </cell>
          <cell r="E309">
            <v>394</v>
          </cell>
          <cell r="F309">
            <v>422</v>
          </cell>
          <cell r="G309">
            <v>459</v>
          </cell>
          <cell r="H309">
            <v>530</v>
          </cell>
          <cell r="I309">
            <v>607</v>
          </cell>
          <cell r="J309">
            <v>637</v>
          </cell>
          <cell r="K309">
            <v>639</v>
          </cell>
          <cell r="L309">
            <v>627</v>
          </cell>
          <cell r="M309">
            <v>625</v>
          </cell>
          <cell r="N309">
            <v>628</v>
          </cell>
          <cell r="O309">
            <v>669</v>
          </cell>
          <cell r="P309">
            <v>644</v>
          </cell>
          <cell r="Q309">
            <v>636</v>
          </cell>
          <cell r="R309">
            <v>676</v>
          </cell>
          <cell r="S309">
            <v>766</v>
          </cell>
          <cell r="T309">
            <v>744</v>
          </cell>
          <cell r="U309">
            <v>718</v>
          </cell>
          <cell r="V309">
            <v>685</v>
          </cell>
          <cell r="W309">
            <v>647</v>
          </cell>
          <cell r="X309">
            <v>597</v>
          </cell>
          <cell r="Y309">
            <v>547</v>
          </cell>
        </row>
        <row r="310">
          <cell r="B310">
            <v>469</v>
          </cell>
          <cell r="C310">
            <v>427</v>
          </cell>
          <cell r="D310">
            <v>415</v>
          </cell>
          <cell r="E310">
            <v>391</v>
          </cell>
          <cell r="F310">
            <v>421</v>
          </cell>
          <cell r="G310">
            <v>425</v>
          </cell>
          <cell r="H310">
            <v>475</v>
          </cell>
          <cell r="I310">
            <v>533</v>
          </cell>
          <cell r="J310">
            <v>617</v>
          </cell>
          <cell r="K310">
            <v>643</v>
          </cell>
          <cell r="L310">
            <v>647</v>
          </cell>
          <cell r="M310">
            <v>639</v>
          </cell>
          <cell r="N310">
            <v>654</v>
          </cell>
          <cell r="O310">
            <v>707</v>
          </cell>
          <cell r="P310">
            <v>708</v>
          </cell>
          <cell r="Q310">
            <v>697</v>
          </cell>
          <cell r="R310">
            <v>733</v>
          </cell>
          <cell r="S310">
            <v>840</v>
          </cell>
          <cell r="T310">
            <v>836</v>
          </cell>
          <cell r="U310">
            <v>817</v>
          </cell>
          <cell r="V310">
            <v>786</v>
          </cell>
          <cell r="W310">
            <v>716</v>
          </cell>
          <cell r="X310">
            <v>666</v>
          </cell>
          <cell r="Y310">
            <v>558</v>
          </cell>
        </row>
        <row r="311">
          <cell r="B311">
            <v>509</v>
          </cell>
          <cell r="C311">
            <v>441</v>
          </cell>
          <cell r="D311">
            <v>410</v>
          </cell>
          <cell r="E311">
            <v>403</v>
          </cell>
          <cell r="F311">
            <v>400</v>
          </cell>
          <cell r="G311">
            <v>475</v>
          </cell>
          <cell r="H311">
            <v>609</v>
          </cell>
          <cell r="I311">
            <v>623</v>
          </cell>
          <cell r="J311">
            <v>585</v>
          </cell>
          <cell r="K311">
            <v>559</v>
          </cell>
          <cell r="L311">
            <v>528</v>
          </cell>
          <cell r="M311">
            <v>512</v>
          </cell>
          <cell r="N311">
            <v>498</v>
          </cell>
          <cell r="O311">
            <v>475</v>
          </cell>
          <cell r="P311">
            <v>466</v>
          </cell>
          <cell r="Q311">
            <v>476</v>
          </cell>
          <cell r="R311">
            <v>530</v>
          </cell>
          <cell r="S311">
            <v>621</v>
          </cell>
          <cell r="T311">
            <v>592</v>
          </cell>
          <cell r="U311">
            <v>591</v>
          </cell>
          <cell r="V311">
            <v>574</v>
          </cell>
          <cell r="W311">
            <v>541</v>
          </cell>
          <cell r="X311">
            <v>498</v>
          </cell>
          <cell r="Y311">
            <v>455</v>
          </cell>
        </row>
        <row r="312">
          <cell r="B312">
            <v>390</v>
          </cell>
          <cell r="C312">
            <v>379</v>
          </cell>
          <cell r="D312">
            <v>373</v>
          </cell>
          <cell r="E312">
            <v>344</v>
          </cell>
          <cell r="F312">
            <v>359</v>
          </cell>
          <cell r="G312">
            <v>378</v>
          </cell>
          <cell r="H312">
            <v>404</v>
          </cell>
          <cell r="I312">
            <v>453</v>
          </cell>
          <cell r="J312">
            <v>522</v>
          </cell>
          <cell r="K312">
            <v>558</v>
          </cell>
          <cell r="L312">
            <v>561</v>
          </cell>
          <cell r="M312">
            <v>555</v>
          </cell>
          <cell r="N312">
            <v>546</v>
          </cell>
          <cell r="O312">
            <v>575</v>
          </cell>
          <cell r="P312">
            <v>556</v>
          </cell>
          <cell r="Q312">
            <v>560</v>
          </cell>
          <cell r="R312">
            <v>595</v>
          </cell>
          <cell r="S312">
            <v>664</v>
          </cell>
          <cell r="T312">
            <v>651</v>
          </cell>
          <cell r="U312">
            <v>638</v>
          </cell>
          <cell r="V312">
            <v>618</v>
          </cell>
          <cell r="W312">
            <v>589</v>
          </cell>
          <cell r="X312">
            <v>541</v>
          </cell>
          <cell r="Y312">
            <v>496</v>
          </cell>
        </row>
        <row r="313">
          <cell r="B313">
            <v>437</v>
          </cell>
          <cell r="C313">
            <v>410</v>
          </cell>
          <cell r="D313">
            <v>390</v>
          </cell>
          <cell r="E313">
            <v>377</v>
          </cell>
          <cell r="F313">
            <v>391</v>
          </cell>
          <cell r="G313">
            <v>422</v>
          </cell>
          <cell r="H313">
            <v>483</v>
          </cell>
          <cell r="I313">
            <v>544</v>
          </cell>
          <cell r="J313">
            <v>616</v>
          </cell>
          <cell r="K313">
            <v>627</v>
          </cell>
          <cell r="L313">
            <v>613</v>
          </cell>
          <cell r="M313">
            <v>601</v>
          </cell>
          <cell r="N313">
            <v>627</v>
          </cell>
          <cell r="O313">
            <v>632</v>
          </cell>
          <cell r="P313">
            <v>644</v>
          </cell>
          <cell r="Q313">
            <v>627</v>
          </cell>
          <cell r="R313">
            <v>664</v>
          </cell>
          <cell r="S313">
            <v>725</v>
          </cell>
          <cell r="T313">
            <v>697</v>
          </cell>
          <cell r="U313">
            <v>664</v>
          </cell>
          <cell r="V313">
            <v>656</v>
          </cell>
          <cell r="W313">
            <v>621</v>
          </cell>
          <cell r="X313">
            <v>574</v>
          </cell>
          <cell r="Y313">
            <v>509</v>
          </cell>
        </row>
        <row r="314">
          <cell r="B314">
            <v>450</v>
          </cell>
          <cell r="C314">
            <v>422</v>
          </cell>
          <cell r="D314">
            <v>409</v>
          </cell>
          <cell r="E314">
            <v>389</v>
          </cell>
          <cell r="F314">
            <v>406</v>
          </cell>
          <cell r="G314">
            <v>432</v>
          </cell>
          <cell r="H314">
            <v>507</v>
          </cell>
          <cell r="I314">
            <v>564</v>
          </cell>
          <cell r="J314">
            <v>614</v>
          </cell>
          <cell r="K314">
            <v>636</v>
          </cell>
          <cell r="L314">
            <v>637</v>
          </cell>
          <cell r="M314">
            <v>622</v>
          </cell>
          <cell r="N314">
            <v>622</v>
          </cell>
          <cell r="O314">
            <v>633</v>
          </cell>
          <cell r="P314">
            <v>656</v>
          </cell>
          <cell r="Q314">
            <v>623</v>
          </cell>
          <cell r="R314">
            <v>687</v>
          </cell>
          <cell r="S314">
            <v>747</v>
          </cell>
          <cell r="T314">
            <v>703</v>
          </cell>
          <cell r="U314">
            <v>691</v>
          </cell>
          <cell r="V314">
            <v>658</v>
          </cell>
          <cell r="W314">
            <v>631</v>
          </cell>
          <cell r="X314">
            <v>591</v>
          </cell>
          <cell r="Y314">
            <v>531</v>
          </cell>
        </row>
        <row r="315">
          <cell r="B315">
            <v>443</v>
          </cell>
          <cell r="C315">
            <v>418</v>
          </cell>
          <cell r="D315">
            <v>394</v>
          </cell>
          <cell r="E315">
            <v>405</v>
          </cell>
          <cell r="F315">
            <v>400</v>
          </cell>
          <cell r="G315">
            <v>443</v>
          </cell>
          <cell r="H315">
            <v>494</v>
          </cell>
          <cell r="I315">
            <v>558</v>
          </cell>
          <cell r="J315">
            <v>622</v>
          </cell>
          <cell r="K315">
            <v>636</v>
          </cell>
          <cell r="L315">
            <v>631</v>
          </cell>
          <cell r="M315">
            <v>625</v>
          </cell>
          <cell r="N315">
            <v>618</v>
          </cell>
          <cell r="O315">
            <v>653</v>
          </cell>
          <cell r="P315">
            <v>653</v>
          </cell>
          <cell r="Q315">
            <v>646</v>
          </cell>
          <cell r="R315">
            <v>686</v>
          </cell>
          <cell r="S315">
            <v>747</v>
          </cell>
          <cell r="T315">
            <v>699</v>
          </cell>
          <cell r="U315">
            <v>699</v>
          </cell>
          <cell r="V315">
            <v>660</v>
          </cell>
          <cell r="W315">
            <v>634</v>
          </cell>
          <cell r="X315">
            <v>580</v>
          </cell>
          <cell r="Y315">
            <v>529</v>
          </cell>
        </row>
        <row r="316">
          <cell r="B316">
            <v>466</v>
          </cell>
          <cell r="C316">
            <v>419</v>
          </cell>
          <cell r="D316">
            <v>399</v>
          </cell>
          <cell r="E316">
            <v>392</v>
          </cell>
          <cell r="F316">
            <v>422</v>
          </cell>
          <cell r="G316">
            <v>449</v>
          </cell>
          <cell r="H316">
            <v>517</v>
          </cell>
          <cell r="I316">
            <v>577</v>
          </cell>
          <cell r="J316">
            <v>622</v>
          </cell>
          <cell r="K316">
            <v>660</v>
          </cell>
          <cell r="L316">
            <v>657</v>
          </cell>
          <cell r="M316">
            <v>653</v>
          </cell>
          <cell r="N316">
            <v>638</v>
          </cell>
          <cell r="O316">
            <v>678</v>
          </cell>
          <cell r="P316">
            <v>674</v>
          </cell>
          <cell r="Q316">
            <v>688</v>
          </cell>
          <cell r="R316">
            <v>714</v>
          </cell>
          <cell r="S316">
            <v>733</v>
          </cell>
          <cell r="T316">
            <v>701</v>
          </cell>
          <cell r="U316">
            <v>668</v>
          </cell>
          <cell r="V316">
            <v>619</v>
          </cell>
          <cell r="W316">
            <v>590</v>
          </cell>
          <cell r="X316">
            <v>564</v>
          </cell>
          <cell r="Y316">
            <v>523</v>
          </cell>
        </row>
        <row r="317">
          <cell r="B317">
            <v>463</v>
          </cell>
          <cell r="C317">
            <v>434</v>
          </cell>
          <cell r="D317">
            <v>410</v>
          </cell>
          <cell r="E317">
            <v>391</v>
          </cell>
          <cell r="F317">
            <v>400</v>
          </cell>
          <cell r="G317">
            <v>425</v>
          </cell>
          <cell r="H317">
            <v>454</v>
          </cell>
          <cell r="I317">
            <v>506</v>
          </cell>
          <cell r="J317">
            <v>574</v>
          </cell>
          <cell r="K317">
            <v>621</v>
          </cell>
          <cell r="L317">
            <v>629</v>
          </cell>
          <cell r="M317">
            <v>634</v>
          </cell>
          <cell r="N317">
            <v>636</v>
          </cell>
          <cell r="O317">
            <v>660</v>
          </cell>
          <cell r="P317">
            <v>647</v>
          </cell>
          <cell r="Q317">
            <v>646</v>
          </cell>
          <cell r="R317">
            <v>679</v>
          </cell>
          <cell r="S317">
            <v>730</v>
          </cell>
          <cell r="T317">
            <v>703</v>
          </cell>
          <cell r="U317">
            <v>681</v>
          </cell>
          <cell r="V317">
            <v>651</v>
          </cell>
          <cell r="W317">
            <v>613</v>
          </cell>
          <cell r="X317">
            <v>570</v>
          </cell>
          <cell r="Y317">
            <v>518</v>
          </cell>
        </row>
        <row r="318">
          <cell r="B318">
            <v>461</v>
          </cell>
          <cell r="C318">
            <v>426</v>
          </cell>
          <cell r="D318">
            <v>419</v>
          </cell>
          <cell r="E318">
            <v>400</v>
          </cell>
          <cell r="F318">
            <v>392</v>
          </cell>
          <cell r="G318">
            <v>411</v>
          </cell>
          <cell r="H318">
            <v>419</v>
          </cell>
          <cell r="I318">
            <v>483</v>
          </cell>
          <cell r="J318">
            <v>567</v>
          </cell>
          <cell r="K318">
            <v>634</v>
          </cell>
          <cell r="L318">
            <v>641</v>
          </cell>
          <cell r="M318">
            <v>654</v>
          </cell>
          <cell r="N318">
            <v>635</v>
          </cell>
          <cell r="O318">
            <v>636</v>
          </cell>
          <cell r="P318">
            <v>623</v>
          </cell>
          <cell r="Q318">
            <v>629</v>
          </cell>
          <cell r="R318">
            <v>693</v>
          </cell>
          <cell r="S318">
            <v>774</v>
          </cell>
          <cell r="T318">
            <v>760</v>
          </cell>
          <cell r="U318">
            <v>735</v>
          </cell>
          <cell r="V318">
            <v>690</v>
          </cell>
          <cell r="W318">
            <v>649</v>
          </cell>
          <cell r="X318">
            <v>588</v>
          </cell>
          <cell r="Y318">
            <v>517</v>
          </cell>
        </row>
        <row r="319">
          <cell r="B319">
            <v>437</v>
          </cell>
          <cell r="C319">
            <v>407</v>
          </cell>
          <cell r="D319">
            <v>409</v>
          </cell>
          <cell r="E319">
            <v>393</v>
          </cell>
          <cell r="F319">
            <v>396</v>
          </cell>
          <cell r="G319">
            <v>440</v>
          </cell>
          <cell r="H319">
            <v>499</v>
          </cell>
          <cell r="I319">
            <v>589</v>
          </cell>
          <cell r="J319">
            <v>640</v>
          </cell>
          <cell r="K319">
            <v>657</v>
          </cell>
          <cell r="L319">
            <v>641</v>
          </cell>
          <cell r="M319">
            <v>665</v>
          </cell>
          <cell r="N319">
            <v>652</v>
          </cell>
          <cell r="O319">
            <v>681</v>
          </cell>
          <cell r="P319">
            <v>659</v>
          </cell>
          <cell r="Q319">
            <v>665</v>
          </cell>
          <cell r="R319">
            <v>715</v>
          </cell>
          <cell r="S319">
            <v>760</v>
          </cell>
          <cell r="T319">
            <v>742</v>
          </cell>
          <cell r="U319">
            <v>728</v>
          </cell>
          <cell r="V319">
            <v>698</v>
          </cell>
          <cell r="W319">
            <v>658</v>
          </cell>
          <cell r="X319">
            <v>589</v>
          </cell>
          <cell r="Y319">
            <v>545</v>
          </cell>
        </row>
        <row r="320">
          <cell r="B320">
            <v>498</v>
          </cell>
          <cell r="C320">
            <v>436</v>
          </cell>
          <cell r="D320">
            <v>440</v>
          </cell>
          <cell r="E320">
            <v>425</v>
          </cell>
          <cell r="F320">
            <v>440</v>
          </cell>
          <cell r="G320">
            <v>468</v>
          </cell>
          <cell r="H320">
            <v>548</v>
          </cell>
          <cell r="I320">
            <v>604</v>
          </cell>
          <cell r="J320">
            <v>672</v>
          </cell>
          <cell r="K320">
            <v>684</v>
          </cell>
          <cell r="L320">
            <v>671</v>
          </cell>
          <cell r="M320">
            <v>660</v>
          </cell>
          <cell r="N320">
            <v>658</v>
          </cell>
          <cell r="O320">
            <v>679</v>
          </cell>
          <cell r="P320">
            <v>681</v>
          </cell>
          <cell r="Q320">
            <v>699</v>
          </cell>
          <cell r="R320">
            <v>711</v>
          </cell>
          <cell r="S320">
            <v>775</v>
          </cell>
          <cell r="T320">
            <v>752</v>
          </cell>
          <cell r="U320">
            <v>739</v>
          </cell>
          <cell r="V320">
            <v>723</v>
          </cell>
          <cell r="W320">
            <v>644</v>
          </cell>
          <cell r="X320">
            <v>593</v>
          </cell>
          <cell r="Y320">
            <v>586</v>
          </cell>
        </row>
        <row r="321">
          <cell r="B321">
            <v>526</v>
          </cell>
          <cell r="C321">
            <v>465</v>
          </cell>
          <cell r="D321">
            <v>435</v>
          </cell>
          <cell r="E321">
            <v>427</v>
          </cell>
          <cell r="F321">
            <v>415</v>
          </cell>
          <cell r="G321">
            <v>461</v>
          </cell>
          <cell r="H321">
            <v>541</v>
          </cell>
          <cell r="I321">
            <v>607</v>
          </cell>
          <cell r="J321">
            <v>653</v>
          </cell>
          <cell r="K321">
            <v>676</v>
          </cell>
          <cell r="L321">
            <v>680</v>
          </cell>
          <cell r="M321">
            <v>661</v>
          </cell>
          <cell r="N321">
            <v>651</v>
          </cell>
          <cell r="O321">
            <v>695</v>
          </cell>
          <cell r="P321">
            <v>681</v>
          </cell>
          <cell r="Q321">
            <v>689</v>
          </cell>
          <cell r="R321">
            <v>722</v>
          </cell>
          <cell r="S321">
            <v>762</v>
          </cell>
          <cell r="T321">
            <v>729</v>
          </cell>
          <cell r="U321">
            <v>707</v>
          </cell>
          <cell r="V321">
            <v>705</v>
          </cell>
          <cell r="W321">
            <v>664</v>
          </cell>
          <cell r="X321">
            <v>619</v>
          </cell>
          <cell r="Y321">
            <v>555</v>
          </cell>
        </row>
        <row r="322">
          <cell r="B322">
            <v>460</v>
          </cell>
          <cell r="C322">
            <v>435</v>
          </cell>
          <cell r="D322">
            <v>417</v>
          </cell>
          <cell r="E322">
            <v>413</v>
          </cell>
          <cell r="F322">
            <v>419</v>
          </cell>
          <cell r="G322">
            <v>462</v>
          </cell>
          <cell r="H322">
            <v>532</v>
          </cell>
          <cell r="I322">
            <v>598</v>
          </cell>
          <cell r="J322">
            <v>639</v>
          </cell>
          <cell r="K322">
            <v>660</v>
          </cell>
          <cell r="L322">
            <v>649</v>
          </cell>
          <cell r="M322">
            <v>644</v>
          </cell>
          <cell r="N322">
            <v>641</v>
          </cell>
          <cell r="O322">
            <v>641</v>
          </cell>
          <cell r="P322">
            <v>673</v>
          </cell>
          <cell r="Q322">
            <v>665</v>
          </cell>
          <cell r="R322">
            <v>717</v>
          </cell>
          <cell r="S322">
            <v>779</v>
          </cell>
          <cell r="T322">
            <v>738</v>
          </cell>
          <cell r="U322">
            <v>722</v>
          </cell>
          <cell r="V322">
            <v>704</v>
          </cell>
          <cell r="W322">
            <v>674</v>
          </cell>
          <cell r="X322">
            <v>618</v>
          </cell>
          <cell r="Y322">
            <v>531</v>
          </cell>
        </row>
        <row r="323">
          <cell r="B323">
            <v>480</v>
          </cell>
          <cell r="C323">
            <v>448</v>
          </cell>
          <cell r="D323">
            <v>418</v>
          </cell>
          <cell r="E323">
            <v>415</v>
          </cell>
          <cell r="F323">
            <v>410</v>
          </cell>
          <cell r="G323">
            <v>464</v>
          </cell>
          <cell r="H323">
            <v>535</v>
          </cell>
          <cell r="I323">
            <v>600</v>
          </cell>
          <cell r="J323">
            <v>654</v>
          </cell>
          <cell r="K323">
            <v>684</v>
          </cell>
          <cell r="L323">
            <v>666</v>
          </cell>
          <cell r="M323">
            <v>665</v>
          </cell>
          <cell r="N323">
            <v>665</v>
          </cell>
          <cell r="O323">
            <v>687</v>
          </cell>
          <cell r="P323">
            <v>689</v>
          </cell>
          <cell r="Q323">
            <v>687</v>
          </cell>
          <cell r="R323">
            <v>730</v>
          </cell>
          <cell r="S323">
            <v>761</v>
          </cell>
          <cell r="T323">
            <v>743</v>
          </cell>
          <cell r="U323">
            <v>720</v>
          </cell>
          <cell r="V323">
            <v>690</v>
          </cell>
          <cell r="W323">
            <v>652</v>
          </cell>
          <cell r="X323">
            <v>610</v>
          </cell>
          <cell r="Y323">
            <v>562</v>
          </cell>
        </row>
        <row r="324">
          <cell r="B324">
            <v>495</v>
          </cell>
          <cell r="C324">
            <v>469</v>
          </cell>
          <cell r="D324">
            <v>442</v>
          </cell>
          <cell r="E324">
            <v>420</v>
          </cell>
          <cell r="F324">
            <v>433</v>
          </cell>
          <cell r="G324">
            <v>434</v>
          </cell>
          <cell r="H324">
            <v>488</v>
          </cell>
          <cell r="I324">
            <v>545</v>
          </cell>
          <cell r="J324">
            <v>617</v>
          </cell>
          <cell r="K324">
            <v>675</v>
          </cell>
          <cell r="L324">
            <v>679</v>
          </cell>
          <cell r="M324">
            <v>683</v>
          </cell>
          <cell r="N324">
            <v>674</v>
          </cell>
          <cell r="O324">
            <v>706</v>
          </cell>
          <cell r="P324">
            <v>696</v>
          </cell>
          <cell r="Q324">
            <v>704</v>
          </cell>
          <cell r="R324">
            <v>743</v>
          </cell>
          <cell r="S324">
            <v>767</v>
          </cell>
          <cell r="T324">
            <v>729</v>
          </cell>
          <cell r="U324">
            <v>710</v>
          </cell>
          <cell r="V324">
            <v>699</v>
          </cell>
          <cell r="W324">
            <v>642</v>
          </cell>
          <cell r="X324">
            <v>595</v>
          </cell>
          <cell r="Y324">
            <v>562</v>
          </cell>
        </row>
        <row r="325">
          <cell r="B325">
            <v>483</v>
          </cell>
          <cell r="C325">
            <v>472</v>
          </cell>
          <cell r="D325">
            <v>435</v>
          </cell>
          <cell r="E325">
            <v>419</v>
          </cell>
          <cell r="F325">
            <v>423</v>
          </cell>
          <cell r="G325">
            <v>457</v>
          </cell>
          <cell r="H325">
            <v>473</v>
          </cell>
          <cell r="I325">
            <v>520</v>
          </cell>
          <cell r="J325">
            <v>598</v>
          </cell>
          <cell r="K325">
            <v>671</v>
          </cell>
          <cell r="L325">
            <v>691</v>
          </cell>
          <cell r="M325">
            <v>696</v>
          </cell>
          <cell r="N325">
            <v>681</v>
          </cell>
          <cell r="O325">
            <v>704</v>
          </cell>
          <cell r="P325">
            <v>683</v>
          </cell>
          <cell r="Q325">
            <v>684</v>
          </cell>
          <cell r="R325">
            <v>772</v>
          </cell>
          <cell r="S325">
            <v>798</v>
          </cell>
          <cell r="T325">
            <v>781</v>
          </cell>
          <cell r="U325">
            <v>757</v>
          </cell>
          <cell r="V325">
            <v>736</v>
          </cell>
          <cell r="W325">
            <v>694</v>
          </cell>
          <cell r="X325">
            <v>621</v>
          </cell>
          <cell r="Y325">
            <v>560</v>
          </cell>
        </row>
        <row r="326">
          <cell r="B326">
            <v>463</v>
          </cell>
          <cell r="C326">
            <v>456</v>
          </cell>
          <cell r="D326">
            <v>422</v>
          </cell>
          <cell r="E326">
            <v>426</v>
          </cell>
          <cell r="F326">
            <v>433</v>
          </cell>
          <cell r="G326">
            <v>457</v>
          </cell>
          <cell r="H326">
            <v>550</v>
          </cell>
          <cell r="I326">
            <v>616</v>
          </cell>
          <cell r="J326">
            <v>656</v>
          </cell>
          <cell r="K326">
            <v>701</v>
          </cell>
          <cell r="L326">
            <v>691</v>
          </cell>
          <cell r="M326">
            <v>690</v>
          </cell>
          <cell r="N326">
            <v>688</v>
          </cell>
          <cell r="O326">
            <v>720</v>
          </cell>
          <cell r="P326">
            <v>715</v>
          </cell>
          <cell r="Q326">
            <v>710</v>
          </cell>
          <cell r="R326">
            <v>750</v>
          </cell>
          <cell r="S326">
            <v>770</v>
          </cell>
          <cell r="T326">
            <v>745</v>
          </cell>
          <cell r="U326">
            <v>733</v>
          </cell>
          <cell r="V326">
            <v>710</v>
          </cell>
          <cell r="W326">
            <v>665</v>
          </cell>
          <cell r="X326">
            <v>623</v>
          </cell>
          <cell r="Y326">
            <v>554</v>
          </cell>
        </row>
        <row r="327">
          <cell r="B327">
            <v>485</v>
          </cell>
          <cell r="C327">
            <v>459</v>
          </cell>
          <cell r="D327">
            <v>443</v>
          </cell>
          <cell r="E327">
            <v>411</v>
          </cell>
          <cell r="F327">
            <v>431</v>
          </cell>
          <cell r="G327">
            <v>470</v>
          </cell>
          <cell r="H327">
            <v>541</v>
          </cell>
          <cell r="I327">
            <v>599</v>
          </cell>
          <cell r="J327">
            <v>664</v>
          </cell>
          <cell r="K327">
            <v>686</v>
          </cell>
          <cell r="L327">
            <v>664</v>
          </cell>
          <cell r="M327">
            <v>688</v>
          </cell>
          <cell r="N327">
            <v>664</v>
          </cell>
          <cell r="O327">
            <v>720</v>
          </cell>
          <cell r="P327">
            <v>699</v>
          </cell>
          <cell r="Q327">
            <v>725</v>
          </cell>
          <cell r="R327">
            <v>752</v>
          </cell>
          <cell r="S327">
            <v>786</v>
          </cell>
          <cell r="T327">
            <v>752</v>
          </cell>
          <cell r="U327">
            <v>727</v>
          </cell>
          <cell r="V327">
            <v>703</v>
          </cell>
          <cell r="W327">
            <v>656</v>
          </cell>
          <cell r="X327">
            <v>609</v>
          </cell>
          <cell r="Y327">
            <v>557</v>
          </cell>
        </row>
        <row r="328">
          <cell r="B328">
            <v>485</v>
          </cell>
          <cell r="C328">
            <v>461</v>
          </cell>
          <cell r="D328">
            <v>425</v>
          </cell>
          <cell r="E328">
            <v>418</v>
          </cell>
          <cell r="F328">
            <v>436</v>
          </cell>
          <cell r="G328">
            <v>468</v>
          </cell>
          <cell r="H328">
            <v>551</v>
          </cell>
          <cell r="I328">
            <v>608</v>
          </cell>
          <cell r="J328">
            <v>669</v>
          </cell>
          <cell r="K328">
            <v>703</v>
          </cell>
          <cell r="L328">
            <v>713</v>
          </cell>
          <cell r="M328">
            <v>702</v>
          </cell>
          <cell r="N328">
            <v>721</v>
          </cell>
          <cell r="O328">
            <v>758</v>
          </cell>
          <cell r="P328">
            <v>750</v>
          </cell>
          <cell r="Q328">
            <v>754</v>
          </cell>
          <cell r="R328">
            <v>783</v>
          </cell>
          <cell r="S328">
            <v>780</v>
          </cell>
          <cell r="T328">
            <v>753</v>
          </cell>
          <cell r="U328">
            <v>750</v>
          </cell>
          <cell r="V328">
            <v>727</v>
          </cell>
          <cell r="W328">
            <v>682</v>
          </cell>
          <cell r="X328">
            <v>640</v>
          </cell>
          <cell r="Y328">
            <v>575</v>
          </cell>
        </row>
        <row r="329">
          <cell r="B329">
            <v>517</v>
          </cell>
          <cell r="C329">
            <v>467</v>
          </cell>
          <cell r="D329">
            <v>460</v>
          </cell>
          <cell r="E329">
            <v>433</v>
          </cell>
          <cell r="F329">
            <v>445</v>
          </cell>
          <cell r="G329">
            <v>483</v>
          </cell>
          <cell r="H329">
            <v>559</v>
          </cell>
          <cell r="I329">
            <v>604</v>
          </cell>
          <cell r="J329">
            <v>671</v>
          </cell>
          <cell r="K329">
            <v>689</v>
          </cell>
          <cell r="L329">
            <v>695</v>
          </cell>
          <cell r="M329">
            <v>704</v>
          </cell>
          <cell r="N329">
            <v>694</v>
          </cell>
          <cell r="O329">
            <v>739</v>
          </cell>
          <cell r="P329">
            <v>742</v>
          </cell>
          <cell r="Q329">
            <v>745</v>
          </cell>
          <cell r="R329">
            <v>735</v>
          </cell>
          <cell r="S329">
            <v>764</v>
          </cell>
          <cell r="T329">
            <v>738</v>
          </cell>
          <cell r="U329">
            <v>726</v>
          </cell>
          <cell r="V329">
            <v>685</v>
          </cell>
          <cell r="W329">
            <v>673</v>
          </cell>
          <cell r="X329">
            <v>641</v>
          </cell>
          <cell r="Y329">
            <v>581</v>
          </cell>
        </row>
        <row r="330">
          <cell r="B330">
            <v>513</v>
          </cell>
          <cell r="C330">
            <v>470</v>
          </cell>
          <cell r="D330">
            <v>450</v>
          </cell>
          <cell r="E330">
            <v>444</v>
          </cell>
          <cell r="F330">
            <v>412</v>
          </cell>
          <cell r="G330">
            <v>421</v>
          </cell>
          <cell r="H330">
            <v>453</v>
          </cell>
          <cell r="I330">
            <v>486</v>
          </cell>
          <cell r="J330">
            <v>555</v>
          </cell>
          <cell r="K330">
            <v>594</v>
          </cell>
          <cell r="L330">
            <v>634</v>
          </cell>
          <cell r="M330">
            <v>624</v>
          </cell>
          <cell r="N330">
            <v>612</v>
          </cell>
          <cell r="O330">
            <v>659</v>
          </cell>
          <cell r="P330">
            <v>676</v>
          </cell>
          <cell r="Q330">
            <v>683</v>
          </cell>
          <cell r="R330">
            <v>718</v>
          </cell>
          <cell r="S330">
            <v>718</v>
          </cell>
          <cell r="T330">
            <v>691</v>
          </cell>
          <cell r="U330">
            <v>676</v>
          </cell>
          <cell r="V330">
            <v>664</v>
          </cell>
          <cell r="W330">
            <v>631</v>
          </cell>
          <cell r="X330">
            <v>606</v>
          </cell>
          <cell r="Y330">
            <v>564</v>
          </cell>
        </row>
        <row r="331">
          <cell r="B331">
            <v>512</v>
          </cell>
          <cell r="C331">
            <v>456</v>
          </cell>
          <cell r="D331">
            <v>440</v>
          </cell>
          <cell r="E331">
            <v>421</v>
          </cell>
          <cell r="F331">
            <v>429</v>
          </cell>
          <cell r="G331">
            <v>435</v>
          </cell>
          <cell r="H331">
            <v>464</v>
          </cell>
          <cell r="I331">
            <v>520</v>
          </cell>
          <cell r="J331">
            <v>596</v>
          </cell>
          <cell r="K331">
            <v>646</v>
          </cell>
          <cell r="L331">
            <v>671</v>
          </cell>
          <cell r="M331">
            <v>672</v>
          </cell>
          <cell r="N331">
            <v>658</v>
          </cell>
          <cell r="O331">
            <v>697</v>
          </cell>
          <cell r="P331">
            <v>706</v>
          </cell>
          <cell r="Q331">
            <v>704</v>
          </cell>
          <cell r="R331">
            <v>725</v>
          </cell>
          <cell r="S331">
            <v>755</v>
          </cell>
          <cell r="T331">
            <v>724</v>
          </cell>
          <cell r="U331">
            <v>710</v>
          </cell>
          <cell r="V331">
            <v>674</v>
          </cell>
          <cell r="W331">
            <v>648</v>
          </cell>
          <cell r="X331">
            <v>606</v>
          </cell>
          <cell r="Y331">
            <v>556</v>
          </cell>
        </row>
        <row r="332">
          <cell r="B332">
            <v>503</v>
          </cell>
          <cell r="C332">
            <v>443</v>
          </cell>
          <cell r="D332">
            <v>434</v>
          </cell>
          <cell r="E332">
            <v>413</v>
          </cell>
          <cell r="F332">
            <v>422</v>
          </cell>
          <cell r="G332">
            <v>444</v>
          </cell>
          <cell r="H332">
            <v>454</v>
          </cell>
          <cell r="I332">
            <v>491</v>
          </cell>
          <cell r="J332">
            <v>565</v>
          </cell>
          <cell r="K332">
            <v>636</v>
          </cell>
          <cell r="L332">
            <v>665</v>
          </cell>
          <cell r="M332">
            <v>681</v>
          </cell>
          <cell r="N332">
            <v>678</v>
          </cell>
          <cell r="O332">
            <v>662</v>
          </cell>
          <cell r="P332">
            <v>650</v>
          </cell>
          <cell r="Q332">
            <v>669</v>
          </cell>
          <cell r="R332">
            <v>751</v>
          </cell>
          <cell r="S332">
            <v>793</v>
          </cell>
          <cell r="T332">
            <v>762</v>
          </cell>
          <cell r="U332">
            <v>734</v>
          </cell>
          <cell r="V332">
            <v>730</v>
          </cell>
          <cell r="W332">
            <v>681</v>
          </cell>
          <cell r="X332">
            <v>615</v>
          </cell>
          <cell r="Y332">
            <v>536</v>
          </cell>
        </row>
        <row r="333">
          <cell r="B333">
            <v>485</v>
          </cell>
          <cell r="C333">
            <v>429</v>
          </cell>
          <cell r="D333">
            <v>420</v>
          </cell>
          <cell r="E333">
            <v>401</v>
          </cell>
          <cell r="F333">
            <v>410</v>
          </cell>
          <cell r="G333">
            <v>456</v>
          </cell>
          <cell r="H333">
            <v>539</v>
          </cell>
          <cell r="I333">
            <v>604</v>
          </cell>
          <cell r="J333">
            <v>678</v>
          </cell>
          <cell r="K333">
            <v>695</v>
          </cell>
          <cell r="L333">
            <v>682</v>
          </cell>
          <cell r="M333">
            <v>688</v>
          </cell>
          <cell r="N333">
            <v>674</v>
          </cell>
          <cell r="O333">
            <v>711</v>
          </cell>
          <cell r="P333">
            <v>698</v>
          </cell>
          <cell r="Q333">
            <v>691</v>
          </cell>
          <cell r="R333">
            <v>731</v>
          </cell>
          <cell r="S333">
            <v>770</v>
          </cell>
          <cell r="T333">
            <v>731</v>
          </cell>
          <cell r="U333">
            <v>725</v>
          </cell>
          <cell r="V333">
            <v>701</v>
          </cell>
          <cell r="W333">
            <v>658</v>
          </cell>
          <cell r="X333">
            <v>628</v>
          </cell>
          <cell r="Y333">
            <v>556</v>
          </cell>
        </row>
        <row r="334">
          <cell r="B334">
            <v>474</v>
          </cell>
          <cell r="C334">
            <v>437</v>
          </cell>
          <cell r="D334">
            <v>424</v>
          </cell>
          <cell r="E334">
            <v>415</v>
          </cell>
          <cell r="F334">
            <v>426</v>
          </cell>
          <cell r="G334">
            <v>451</v>
          </cell>
          <cell r="H334">
            <v>532</v>
          </cell>
          <cell r="I334">
            <v>606</v>
          </cell>
          <cell r="J334">
            <v>659</v>
          </cell>
          <cell r="K334">
            <v>683</v>
          </cell>
          <cell r="L334">
            <v>691</v>
          </cell>
          <cell r="M334">
            <v>672</v>
          </cell>
          <cell r="N334">
            <v>668</v>
          </cell>
          <cell r="O334">
            <v>694</v>
          </cell>
          <cell r="P334">
            <v>699</v>
          </cell>
          <cell r="Q334">
            <v>704</v>
          </cell>
          <cell r="R334">
            <v>745</v>
          </cell>
          <cell r="S334">
            <v>775</v>
          </cell>
          <cell r="T334">
            <v>732</v>
          </cell>
          <cell r="U334">
            <v>728</v>
          </cell>
          <cell r="V334">
            <v>712</v>
          </cell>
          <cell r="W334">
            <v>669</v>
          </cell>
          <cell r="X334">
            <v>635</v>
          </cell>
          <cell r="Y334">
            <v>567</v>
          </cell>
        </row>
        <row r="335">
          <cell r="B335">
            <v>504</v>
          </cell>
          <cell r="C335">
            <v>431</v>
          </cell>
          <cell r="D335">
            <v>444</v>
          </cell>
          <cell r="E335">
            <v>424</v>
          </cell>
          <cell r="F335">
            <v>431</v>
          </cell>
          <cell r="G335">
            <v>479</v>
          </cell>
          <cell r="H335">
            <v>518</v>
          </cell>
          <cell r="I335">
            <v>619</v>
          </cell>
          <cell r="J335">
            <v>677</v>
          </cell>
          <cell r="K335">
            <v>679</v>
          </cell>
          <cell r="L335">
            <v>688</v>
          </cell>
          <cell r="M335">
            <v>679</v>
          </cell>
          <cell r="N335">
            <v>681</v>
          </cell>
          <cell r="O335">
            <v>710</v>
          </cell>
          <cell r="P335">
            <v>722</v>
          </cell>
          <cell r="Q335">
            <v>722</v>
          </cell>
          <cell r="R335">
            <v>767</v>
          </cell>
          <cell r="S335">
            <v>768</v>
          </cell>
          <cell r="T335">
            <v>739</v>
          </cell>
          <cell r="U335">
            <v>700</v>
          </cell>
          <cell r="V335">
            <v>672</v>
          </cell>
          <cell r="W335">
            <v>662</v>
          </cell>
          <cell r="X335">
            <v>614</v>
          </cell>
          <cell r="Y335">
            <v>554</v>
          </cell>
        </row>
        <row r="336">
          <cell r="B336">
            <v>487</v>
          </cell>
          <cell r="C336">
            <v>450</v>
          </cell>
          <cell r="D336">
            <v>428</v>
          </cell>
          <cell r="E336">
            <v>420</v>
          </cell>
          <cell r="F336">
            <v>424</v>
          </cell>
          <cell r="G336">
            <v>466</v>
          </cell>
          <cell r="H336">
            <v>545</v>
          </cell>
          <cell r="I336">
            <v>600</v>
          </cell>
          <cell r="J336">
            <v>660</v>
          </cell>
          <cell r="K336">
            <v>681</v>
          </cell>
          <cell r="L336">
            <v>689</v>
          </cell>
          <cell r="M336">
            <v>685</v>
          </cell>
          <cell r="N336">
            <v>689</v>
          </cell>
          <cell r="O336">
            <v>720</v>
          </cell>
          <cell r="P336">
            <v>730</v>
          </cell>
          <cell r="Q336">
            <v>709</v>
          </cell>
          <cell r="R336">
            <v>753</v>
          </cell>
          <cell r="S336">
            <v>779</v>
          </cell>
          <cell r="T336">
            <v>752</v>
          </cell>
          <cell r="U336">
            <v>727</v>
          </cell>
          <cell r="V336">
            <v>710</v>
          </cell>
          <cell r="W336">
            <v>676</v>
          </cell>
          <cell r="X336">
            <v>629</v>
          </cell>
          <cell r="Y336">
            <v>578</v>
          </cell>
        </row>
        <row r="337">
          <cell r="B337">
            <v>499</v>
          </cell>
          <cell r="C337">
            <v>450</v>
          </cell>
          <cell r="D337">
            <v>444</v>
          </cell>
          <cell r="E337">
            <v>431</v>
          </cell>
          <cell r="F337">
            <v>431</v>
          </cell>
          <cell r="G337">
            <v>474</v>
          </cell>
          <cell r="H337">
            <v>539</v>
          </cell>
          <cell r="I337">
            <v>612</v>
          </cell>
          <cell r="J337">
            <v>651</v>
          </cell>
          <cell r="K337">
            <v>675</v>
          </cell>
          <cell r="L337">
            <v>677</v>
          </cell>
          <cell r="M337">
            <v>666</v>
          </cell>
          <cell r="N337">
            <v>654</v>
          </cell>
          <cell r="O337">
            <v>691</v>
          </cell>
          <cell r="P337">
            <v>684</v>
          </cell>
          <cell r="Q337">
            <v>695</v>
          </cell>
          <cell r="R337">
            <v>716</v>
          </cell>
          <cell r="S337">
            <v>766</v>
          </cell>
          <cell r="T337">
            <v>734</v>
          </cell>
          <cell r="U337">
            <v>717</v>
          </cell>
          <cell r="V337">
            <v>688</v>
          </cell>
          <cell r="W337">
            <v>659</v>
          </cell>
          <cell r="X337">
            <v>646</v>
          </cell>
          <cell r="Y337">
            <v>580</v>
          </cell>
        </row>
        <row r="338">
          <cell r="B338">
            <v>523</v>
          </cell>
          <cell r="C338">
            <v>461</v>
          </cell>
          <cell r="D338">
            <v>441</v>
          </cell>
          <cell r="E338">
            <v>425</v>
          </cell>
          <cell r="F338">
            <v>431</v>
          </cell>
          <cell r="G338">
            <v>457</v>
          </cell>
          <cell r="H338">
            <v>486</v>
          </cell>
          <cell r="I338">
            <v>531</v>
          </cell>
          <cell r="J338">
            <v>603</v>
          </cell>
          <cell r="K338">
            <v>672</v>
          </cell>
          <cell r="L338">
            <v>668</v>
          </cell>
          <cell r="M338">
            <v>680</v>
          </cell>
          <cell r="N338">
            <v>664</v>
          </cell>
          <cell r="O338">
            <v>694</v>
          </cell>
          <cell r="P338">
            <v>682</v>
          </cell>
          <cell r="Q338">
            <v>674</v>
          </cell>
          <cell r="R338">
            <v>728</v>
          </cell>
          <cell r="S338">
            <v>756</v>
          </cell>
          <cell r="T338">
            <v>723</v>
          </cell>
          <cell r="U338">
            <v>707</v>
          </cell>
          <cell r="V338">
            <v>677</v>
          </cell>
          <cell r="W338">
            <v>638</v>
          </cell>
          <cell r="X338">
            <v>597</v>
          </cell>
          <cell r="Y338">
            <v>537</v>
          </cell>
        </row>
        <row r="339">
          <cell r="B339">
            <v>485</v>
          </cell>
          <cell r="C339">
            <v>444</v>
          </cell>
          <cell r="D339">
            <v>432</v>
          </cell>
          <cell r="E339">
            <v>424</v>
          </cell>
          <cell r="F339">
            <v>420</v>
          </cell>
          <cell r="G339">
            <v>443</v>
          </cell>
          <cell r="H339">
            <v>446</v>
          </cell>
          <cell r="I339">
            <v>489</v>
          </cell>
          <cell r="J339">
            <v>589</v>
          </cell>
          <cell r="K339">
            <v>651</v>
          </cell>
          <cell r="L339">
            <v>686</v>
          </cell>
          <cell r="M339">
            <v>676</v>
          </cell>
          <cell r="N339">
            <v>673</v>
          </cell>
          <cell r="O339">
            <v>665</v>
          </cell>
          <cell r="P339">
            <v>657</v>
          </cell>
          <cell r="Q339">
            <v>680</v>
          </cell>
          <cell r="R339">
            <v>758</v>
          </cell>
          <cell r="S339">
            <v>780</v>
          </cell>
          <cell r="T339">
            <v>759</v>
          </cell>
          <cell r="U339">
            <v>731</v>
          </cell>
          <cell r="V339">
            <v>712</v>
          </cell>
          <cell r="W339">
            <v>678</v>
          </cell>
          <cell r="X339">
            <v>588</v>
          </cell>
          <cell r="Y339">
            <v>532</v>
          </cell>
        </row>
        <row r="340">
          <cell r="B340">
            <v>458</v>
          </cell>
          <cell r="C340">
            <v>443</v>
          </cell>
          <cell r="D340">
            <v>407</v>
          </cell>
          <cell r="E340">
            <v>396</v>
          </cell>
          <cell r="F340">
            <v>404</v>
          </cell>
          <cell r="G340">
            <v>436</v>
          </cell>
          <cell r="H340">
            <v>508</v>
          </cell>
          <cell r="I340">
            <v>579</v>
          </cell>
          <cell r="J340">
            <v>636</v>
          </cell>
          <cell r="K340">
            <v>655</v>
          </cell>
          <cell r="L340">
            <v>644</v>
          </cell>
          <cell r="M340">
            <v>638</v>
          </cell>
          <cell r="N340">
            <v>622</v>
          </cell>
          <cell r="O340">
            <v>674</v>
          </cell>
          <cell r="P340">
            <v>665</v>
          </cell>
          <cell r="Q340">
            <v>667</v>
          </cell>
          <cell r="R340">
            <v>714</v>
          </cell>
          <cell r="S340">
            <v>725</v>
          </cell>
          <cell r="T340">
            <v>695</v>
          </cell>
          <cell r="U340">
            <v>684</v>
          </cell>
          <cell r="V340">
            <v>664</v>
          </cell>
          <cell r="W340">
            <v>617</v>
          </cell>
          <cell r="X340">
            <v>588</v>
          </cell>
          <cell r="Y340">
            <v>521</v>
          </cell>
        </row>
        <row r="341">
          <cell r="B341">
            <v>460</v>
          </cell>
          <cell r="C341">
            <v>429</v>
          </cell>
          <cell r="D341">
            <v>414</v>
          </cell>
          <cell r="E341">
            <v>410</v>
          </cell>
          <cell r="F341">
            <v>418</v>
          </cell>
          <cell r="G341">
            <v>453</v>
          </cell>
          <cell r="H341">
            <v>523</v>
          </cell>
          <cell r="I341">
            <v>584</v>
          </cell>
          <cell r="J341">
            <v>617</v>
          </cell>
          <cell r="K341">
            <v>642</v>
          </cell>
          <cell r="L341">
            <v>640</v>
          </cell>
          <cell r="M341">
            <v>627</v>
          </cell>
          <cell r="N341">
            <v>627</v>
          </cell>
          <cell r="O341">
            <v>658</v>
          </cell>
          <cell r="P341">
            <v>666</v>
          </cell>
          <cell r="Q341">
            <v>651</v>
          </cell>
          <cell r="R341">
            <v>716</v>
          </cell>
          <cell r="S341">
            <v>729</v>
          </cell>
          <cell r="T341">
            <v>714</v>
          </cell>
          <cell r="U341">
            <v>701</v>
          </cell>
          <cell r="V341">
            <v>683</v>
          </cell>
          <cell r="W341">
            <v>641</v>
          </cell>
          <cell r="X341">
            <v>601</v>
          </cell>
          <cell r="Y341">
            <v>534</v>
          </cell>
        </row>
        <row r="342">
          <cell r="B342">
            <v>479</v>
          </cell>
          <cell r="C342">
            <v>433</v>
          </cell>
          <cell r="D342">
            <v>427</v>
          </cell>
          <cell r="E342">
            <v>414</v>
          </cell>
          <cell r="F342">
            <v>412</v>
          </cell>
          <cell r="G342">
            <v>455</v>
          </cell>
          <cell r="H342">
            <v>533</v>
          </cell>
          <cell r="I342">
            <v>596</v>
          </cell>
          <cell r="J342">
            <v>641</v>
          </cell>
          <cell r="K342">
            <v>660</v>
          </cell>
          <cell r="L342">
            <v>662</v>
          </cell>
          <cell r="M342">
            <v>663</v>
          </cell>
          <cell r="N342">
            <v>655</v>
          </cell>
          <cell r="O342">
            <v>687</v>
          </cell>
          <cell r="P342">
            <v>685</v>
          </cell>
          <cell r="Q342">
            <v>674</v>
          </cell>
          <cell r="R342">
            <v>727</v>
          </cell>
          <cell r="S342">
            <v>753</v>
          </cell>
          <cell r="T342">
            <v>740</v>
          </cell>
          <cell r="U342">
            <v>708</v>
          </cell>
          <cell r="V342">
            <v>691</v>
          </cell>
          <cell r="W342">
            <v>651</v>
          </cell>
          <cell r="X342">
            <v>621</v>
          </cell>
          <cell r="Y342">
            <v>539</v>
          </cell>
        </row>
        <row r="343">
          <cell r="B343">
            <v>489</v>
          </cell>
          <cell r="C343">
            <v>443</v>
          </cell>
          <cell r="D343">
            <v>422</v>
          </cell>
          <cell r="E343">
            <v>414</v>
          </cell>
          <cell r="F343">
            <v>420</v>
          </cell>
          <cell r="G343">
            <v>457</v>
          </cell>
          <cell r="H343">
            <v>535</v>
          </cell>
          <cell r="I343">
            <v>610</v>
          </cell>
          <cell r="J343">
            <v>655</v>
          </cell>
          <cell r="K343">
            <v>679</v>
          </cell>
          <cell r="L343">
            <v>671</v>
          </cell>
          <cell r="M343">
            <v>665</v>
          </cell>
          <cell r="N343">
            <v>654</v>
          </cell>
          <cell r="O343">
            <v>681</v>
          </cell>
          <cell r="P343">
            <v>679</v>
          </cell>
          <cell r="Q343">
            <v>668</v>
          </cell>
          <cell r="R343">
            <v>733</v>
          </cell>
          <cell r="S343">
            <v>753</v>
          </cell>
          <cell r="T343">
            <v>735</v>
          </cell>
          <cell r="U343">
            <v>720</v>
          </cell>
          <cell r="V343">
            <v>686</v>
          </cell>
          <cell r="W343">
            <v>666</v>
          </cell>
          <cell r="X343">
            <v>611</v>
          </cell>
          <cell r="Y343">
            <v>556</v>
          </cell>
        </row>
        <row r="344">
          <cell r="B344">
            <v>506</v>
          </cell>
          <cell r="C344">
            <v>458</v>
          </cell>
          <cell r="D344">
            <v>442</v>
          </cell>
          <cell r="E344">
            <v>427</v>
          </cell>
          <cell r="F344">
            <v>436</v>
          </cell>
          <cell r="G344">
            <v>470</v>
          </cell>
          <cell r="H344">
            <v>544</v>
          </cell>
          <cell r="I344">
            <v>604</v>
          </cell>
          <cell r="J344">
            <v>674</v>
          </cell>
          <cell r="K344">
            <v>686</v>
          </cell>
          <cell r="L344">
            <v>666</v>
          </cell>
          <cell r="M344">
            <v>662</v>
          </cell>
          <cell r="N344">
            <v>638</v>
          </cell>
          <cell r="O344">
            <v>681</v>
          </cell>
          <cell r="P344">
            <v>679</v>
          </cell>
          <cell r="Q344">
            <v>678</v>
          </cell>
          <cell r="R344">
            <v>722</v>
          </cell>
          <cell r="S344">
            <v>749</v>
          </cell>
          <cell r="T344">
            <v>722</v>
          </cell>
          <cell r="U344">
            <v>710</v>
          </cell>
          <cell r="V344">
            <v>671</v>
          </cell>
          <cell r="W344">
            <v>635</v>
          </cell>
          <cell r="X344">
            <v>597</v>
          </cell>
          <cell r="Y344">
            <v>561</v>
          </cell>
        </row>
        <row r="345">
          <cell r="B345">
            <v>487</v>
          </cell>
          <cell r="C345">
            <v>453</v>
          </cell>
          <cell r="D345">
            <v>425</v>
          </cell>
          <cell r="E345">
            <v>416</v>
          </cell>
          <cell r="F345">
            <v>420</v>
          </cell>
          <cell r="G345">
            <v>428</v>
          </cell>
          <cell r="H345">
            <v>476</v>
          </cell>
          <cell r="I345">
            <v>521</v>
          </cell>
          <cell r="J345">
            <v>602</v>
          </cell>
          <cell r="K345">
            <v>640</v>
          </cell>
          <cell r="L345">
            <v>650</v>
          </cell>
          <cell r="M345">
            <v>648</v>
          </cell>
          <cell r="N345">
            <v>649</v>
          </cell>
          <cell r="O345">
            <v>691</v>
          </cell>
          <cell r="P345">
            <v>674</v>
          </cell>
          <cell r="Q345">
            <v>668</v>
          </cell>
          <cell r="R345">
            <v>725</v>
          </cell>
          <cell r="S345">
            <v>744</v>
          </cell>
          <cell r="T345">
            <v>706</v>
          </cell>
          <cell r="U345">
            <v>682</v>
          </cell>
          <cell r="V345">
            <v>654</v>
          </cell>
          <cell r="W345">
            <v>608</v>
          </cell>
          <cell r="X345">
            <v>584</v>
          </cell>
          <cell r="Y345">
            <v>543</v>
          </cell>
        </row>
        <row r="346">
          <cell r="B346">
            <v>465</v>
          </cell>
          <cell r="C346">
            <v>432</v>
          </cell>
          <cell r="D346">
            <v>419</v>
          </cell>
          <cell r="E346">
            <v>388</v>
          </cell>
          <cell r="F346">
            <v>403</v>
          </cell>
          <cell r="G346">
            <v>410</v>
          </cell>
          <cell r="H346">
            <v>439</v>
          </cell>
          <cell r="I346">
            <v>469</v>
          </cell>
          <cell r="J346">
            <v>558</v>
          </cell>
          <cell r="K346">
            <v>629</v>
          </cell>
          <cell r="L346">
            <v>672</v>
          </cell>
          <cell r="M346">
            <v>658</v>
          </cell>
          <cell r="N346">
            <v>646</v>
          </cell>
          <cell r="O346">
            <v>665</v>
          </cell>
          <cell r="P346">
            <v>631</v>
          </cell>
          <cell r="Q346">
            <v>663</v>
          </cell>
          <cell r="R346">
            <v>746</v>
          </cell>
          <cell r="S346">
            <v>764</v>
          </cell>
          <cell r="T346">
            <v>753</v>
          </cell>
          <cell r="U346">
            <v>723</v>
          </cell>
          <cell r="V346">
            <v>698</v>
          </cell>
          <cell r="W346">
            <v>655</v>
          </cell>
          <cell r="X346">
            <v>595</v>
          </cell>
          <cell r="Y346">
            <v>502</v>
          </cell>
        </row>
        <row r="347">
          <cell r="B347">
            <v>441</v>
          </cell>
          <cell r="C347">
            <v>409</v>
          </cell>
          <cell r="D347">
            <v>393</v>
          </cell>
          <cell r="E347">
            <v>385</v>
          </cell>
          <cell r="F347">
            <v>385</v>
          </cell>
          <cell r="G347">
            <v>423</v>
          </cell>
          <cell r="H347">
            <v>490</v>
          </cell>
          <cell r="I347">
            <v>571</v>
          </cell>
          <cell r="J347">
            <v>630</v>
          </cell>
          <cell r="K347">
            <v>648</v>
          </cell>
          <cell r="L347">
            <v>642</v>
          </cell>
          <cell r="M347">
            <v>644</v>
          </cell>
          <cell r="N347">
            <v>631</v>
          </cell>
          <cell r="O347">
            <v>660</v>
          </cell>
          <cell r="P347">
            <v>651</v>
          </cell>
          <cell r="Q347">
            <v>665</v>
          </cell>
          <cell r="R347">
            <v>699</v>
          </cell>
          <cell r="S347">
            <v>723</v>
          </cell>
          <cell r="T347">
            <v>677</v>
          </cell>
          <cell r="U347">
            <v>690</v>
          </cell>
          <cell r="V347">
            <v>661</v>
          </cell>
          <cell r="W347">
            <v>620</v>
          </cell>
          <cell r="X347">
            <v>553</v>
          </cell>
          <cell r="Y347">
            <v>520</v>
          </cell>
        </row>
        <row r="348">
          <cell r="B348">
            <v>436</v>
          </cell>
          <cell r="C348">
            <v>397</v>
          </cell>
          <cell r="D348">
            <v>392</v>
          </cell>
          <cell r="E348">
            <v>372</v>
          </cell>
          <cell r="F348">
            <v>373</v>
          </cell>
          <cell r="G348">
            <v>417</v>
          </cell>
          <cell r="H348">
            <v>494</v>
          </cell>
          <cell r="I348">
            <v>544</v>
          </cell>
          <cell r="J348">
            <v>610</v>
          </cell>
          <cell r="K348">
            <v>611</v>
          </cell>
          <cell r="L348">
            <v>613</v>
          </cell>
          <cell r="M348">
            <v>615</v>
          </cell>
          <cell r="N348">
            <v>615</v>
          </cell>
          <cell r="O348">
            <v>645</v>
          </cell>
          <cell r="P348">
            <v>643</v>
          </cell>
          <cell r="Q348">
            <v>660</v>
          </cell>
          <cell r="R348">
            <v>691</v>
          </cell>
          <cell r="S348">
            <v>697</v>
          </cell>
          <cell r="T348">
            <v>678</v>
          </cell>
          <cell r="U348">
            <v>674</v>
          </cell>
          <cell r="V348">
            <v>646</v>
          </cell>
          <cell r="W348">
            <v>606</v>
          </cell>
          <cell r="X348">
            <v>566</v>
          </cell>
          <cell r="Y348">
            <v>510</v>
          </cell>
        </row>
        <row r="349">
          <cell r="B349">
            <v>449</v>
          </cell>
          <cell r="C349">
            <v>423</v>
          </cell>
          <cell r="D349">
            <v>376</v>
          </cell>
          <cell r="E349">
            <v>375</v>
          </cell>
          <cell r="F349">
            <v>379</v>
          </cell>
          <cell r="G349">
            <v>407</v>
          </cell>
          <cell r="H349">
            <v>504</v>
          </cell>
          <cell r="I349">
            <v>562</v>
          </cell>
          <cell r="J349">
            <v>624</v>
          </cell>
          <cell r="K349">
            <v>637</v>
          </cell>
          <cell r="L349">
            <v>638</v>
          </cell>
          <cell r="M349">
            <v>627</v>
          </cell>
          <cell r="N349">
            <v>609</v>
          </cell>
          <cell r="O349">
            <v>657</v>
          </cell>
          <cell r="P349">
            <v>650</v>
          </cell>
          <cell r="Q349">
            <v>644</v>
          </cell>
          <cell r="R349">
            <v>708</v>
          </cell>
          <cell r="S349">
            <v>739</v>
          </cell>
          <cell r="T349">
            <v>689</v>
          </cell>
          <cell r="U349">
            <v>701</v>
          </cell>
          <cell r="V349">
            <v>661</v>
          </cell>
          <cell r="W349">
            <v>627</v>
          </cell>
          <cell r="X349">
            <v>591</v>
          </cell>
          <cell r="Y349">
            <v>524</v>
          </cell>
        </row>
        <row r="350">
          <cell r="B350">
            <v>446</v>
          </cell>
          <cell r="C350">
            <v>419</v>
          </cell>
          <cell r="D350">
            <v>407</v>
          </cell>
          <cell r="E350">
            <v>375</v>
          </cell>
          <cell r="F350">
            <v>400</v>
          </cell>
          <cell r="G350">
            <v>421</v>
          </cell>
          <cell r="H350">
            <v>507</v>
          </cell>
          <cell r="I350">
            <v>578</v>
          </cell>
          <cell r="J350">
            <v>606</v>
          </cell>
          <cell r="K350">
            <v>636</v>
          </cell>
          <cell r="L350">
            <v>638</v>
          </cell>
          <cell r="M350">
            <v>618</v>
          </cell>
          <cell r="N350">
            <v>610</v>
          </cell>
          <cell r="O350">
            <v>680</v>
          </cell>
          <cell r="P350">
            <v>666</v>
          </cell>
          <cell r="Q350">
            <v>664</v>
          </cell>
          <cell r="R350">
            <v>706</v>
          </cell>
          <cell r="S350">
            <v>720</v>
          </cell>
          <cell r="T350">
            <v>697</v>
          </cell>
          <cell r="U350">
            <v>677</v>
          </cell>
          <cell r="V350">
            <v>656</v>
          </cell>
          <cell r="W350">
            <v>627</v>
          </cell>
          <cell r="X350">
            <v>588</v>
          </cell>
          <cell r="Y350">
            <v>528</v>
          </cell>
        </row>
        <row r="351">
          <cell r="B351">
            <v>446</v>
          </cell>
          <cell r="C351">
            <v>420</v>
          </cell>
          <cell r="D351">
            <v>396</v>
          </cell>
          <cell r="E351">
            <v>381</v>
          </cell>
          <cell r="F351">
            <v>388</v>
          </cell>
          <cell r="G351">
            <v>411</v>
          </cell>
          <cell r="H351">
            <v>494</v>
          </cell>
          <cell r="I351">
            <v>575</v>
          </cell>
          <cell r="J351">
            <v>608</v>
          </cell>
          <cell r="K351">
            <v>639</v>
          </cell>
          <cell r="L351">
            <v>621</v>
          </cell>
          <cell r="M351">
            <v>616</v>
          </cell>
          <cell r="N351">
            <v>611</v>
          </cell>
          <cell r="O351">
            <v>642</v>
          </cell>
          <cell r="P351">
            <v>655</v>
          </cell>
          <cell r="Q351">
            <v>669</v>
          </cell>
          <cell r="R351">
            <v>704</v>
          </cell>
          <cell r="S351">
            <v>711</v>
          </cell>
          <cell r="T351">
            <v>687</v>
          </cell>
          <cell r="U351">
            <v>675</v>
          </cell>
          <cell r="V351">
            <v>639</v>
          </cell>
          <cell r="W351">
            <v>596</v>
          </cell>
          <cell r="X351">
            <v>572</v>
          </cell>
          <cell r="Y351">
            <v>497</v>
          </cell>
        </row>
        <row r="352">
          <cell r="B352">
            <v>447</v>
          </cell>
          <cell r="C352">
            <v>410</v>
          </cell>
          <cell r="D352">
            <v>394</v>
          </cell>
          <cell r="E352">
            <v>388</v>
          </cell>
          <cell r="F352">
            <v>387</v>
          </cell>
          <cell r="G352">
            <v>402</v>
          </cell>
          <cell r="H352">
            <v>449</v>
          </cell>
          <cell r="I352">
            <v>485</v>
          </cell>
          <cell r="J352">
            <v>544</v>
          </cell>
          <cell r="K352">
            <v>609</v>
          </cell>
          <cell r="L352">
            <v>627</v>
          </cell>
          <cell r="M352">
            <v>618</v>
          </cell>
          <cell r="N352">
            <v>622</v>
          </cell>
          <cell r="O352">
            <v>660</v>
          </cell>
          <cell r="P352">
            <v>660</v>
          </cell>
          <cell r="Q352">
            <v>679</v>
          </cell>
          <cell r="R352">
            <v>703</v>
          </cell>
          <cell r="S352">
            <v>727</v>
          </cell>
          <cell r="T352">
            <v>700</v>
          </cell>
          <cell r="U352">
            <v>676</v>
          </cell>
          <cell r="V352">
            <v>655</v>
          </cell>
          <cell r="W352">
            <v>609</v>
          </cell>
          <cell r="X352">
            <v>563</v>
          </cell>
          <cell r="Y352">
            <v>527</v>
          </cell>
        </row>
        <row r="353">
          <cell r="B353">
            <v>461</v>
          </cell>
          <cell r="C353">
            <v>431</v>
          </cell>
          <cell r="D353">
            <v>413</v>
          </cell>
          <cell r="E353">
            <v>401</v>
          </cell>
          <cell r="F353">
            <v>390</v>
          </cell>
          <cell r="G353">
            <v>403</v>
          </cell>
          <cell r="H353">
            <v>431</v>
          </cell>
          <cell r="I353">
            <v>472</v>
          </cell>
          <cell r="J353">
            <v>552</v>
          </cell>
          <cell r="K353">
            <v>623</v>
          </cell>
          <cell r="L353">
            <v>646</v>
          </cell>
          <cell r="M353">
            <v>667</v>
          </cell>
          <cell r="N353">
            <v>652</v>
          </cell>
          <cell r="O353">
            <v>628</v>
          </cell>
          <cell r="P353">
            <v>625</v>
          </cell>
          <cell r="Q353">
            <v>657</v>
          </cell>
          <cell r="R353">
            <v>725</v>
          </cell>
          <cell r="S353">
            <v>766</v>
          </cell>
          <cell r="T353">
            <v>748</v>
          </cell>
          <cell r="U353">
            <v>726</v>
          </cell>
          <cell r="V353">
            <v>702</v>
          </cell>
          <cell r="W353">
            <v>662</v>
          </cell>
          <cell r="X353">
            <v>567</v>
          </cell>
          <cell r="Y353">
            <v>516</v>
          </cell>
        </row>
        <row r="354">
          <cell r="B354">
            <v>467</v>
          </cell>
          <cell r="C354">
            <v>424</v>
          </cell>
          <cell r="D354">
            <v>407</v>
          </cell>
          <cell r="E354">
            <v>416</v>
          </cell>
          <cell r="F354">
            <v>404</v>
          </cell>
          <cell r="G354">
            <v>437</v>
          </cell>
          <cell r="H354">
            <v>518</v>
          </cell>
          <cell r="I354">
            <v>594</v>
          </cell>
          <cell r="J354">
            <v>633</v>
          </cell>
          <cell r="K354">
            <v>652</v>
          </cell>
          <cell r="L354">
            <v>701</v>
          </cell>
          <cell r="M354">
            <v>678</v>
          </cell>
          <cell r="N354">
            <v>661</v>
          </cell>
          <cell r="O354">
            <v>705</v>
          </cell>
          <cell r="P354">
            <v>708</v>
          </cell>
          <cell r="Q354">
            <v>721</v>
          </cell>
          <cell r="R354">
            <v>744</v>
          </cell>
          <cell r="S354">
            <v>763</v>
          </cell>
          <cell r="T354">
            <v>718</v>
          </cell>
          <cell r="U354">
            <v>720</v>
          </cell>
          <cell r="V354">
            <v>712</v>
          </cell>
          <cell r="W354">
            <v>657</v>
          </cell>
          <cell r="X354">
            <v>628</v>
          </cell>
          <cell r="Y354">
            <v>537</v>
          </cell>
        </row>
        <row r="355">
          <cell r="B355">
            <v>476</v>
          </cell>
          <cell r="C355">
            <v>445</v>
          </cell>
          <cell r="D355">
            <v>428</v>
          </cell>
          <cell r="E355">
            <v>414</v>
          </cell>
          <cell r="F355">
            <v>427</v>
          </cell>
          <cell r="G355">
            <v>459</v>
          </cell>
          <cell r="H355">
            <v>527</v>
          </cell>
          <cell r="I355">
            <v>587</v>
          </cell>
          <cell r="J355">
            <v>639</v>
          </cell>
          <cell r="K355">
            <v>664</v>
          </cell>
          <cell r="L355">
            <v>670</v>
          </cell>
          <cell r="M355">
            <v>659</v>
          </cell>
          <cell r="N355">
            <v>656</v>
          </cell>
          <cell r="O355">
            <v>697</v>
          </cell>
          <cell r="P355">
            <v>691</v>
          </cell>
          <cell r="Q355">
            <v>698</v>
          </cell>
          <cell r="R355">
            <v>717</v>
          </cell>
          <cell r="S355">
            <v>735</v>
          </cell>
          <cell r="T355">
            <v>701</v>
          </cell>
          <cell r="U355">
            <v>730</v>
          </cell>
          <cell r="V355">
            <v>686</v>
          </cell>
          <cell r="W355">
            <v>668</v>
          </cell>
          <cell r="X355">
            <v>625</v>
          </cell>
          <cell r="Y355">
            <v>560</v>
          </cell>
        </row>
        <row r="356">
          <cell r="B356">
            <v>494</v>
          </cell>
          <cell r="C356">
            <v>460</v>
          </cell>
          <cell r="D356">
            <v>431</v>
          </cell>
          <cell r="E356">
            <v>411</v>
          </cell>
          <cell r="F356">
            <v>440</v>
          </cell>
          <cell r="G356">
            <v>476</v>
          </cell>
          <cell r="H356">
            <v>550</v>
          </cell>
          <cell r="I356">
            <v>613</v>
          </cell>
          <cell r="J356">
            <v>668</v>
          </cell>
          <cell r="K356">
            <v>693</v>
          </cell>
          <cell r="L356">
            <v>683</v>
          </cell>
          <cell r="M356">
            <v>686</v>
          </cell>
          <cell r="N356">
            <v>681</v>
          </cell>
          <cell r="O356">
            <v>707</v>
          </cell>
          <cell r="P356">
            <v>710</v>
          </cell>
          <cell r="Q356">
            <v>710</v>
          </cell>
          <cell r="R356">
            <v>752</v>
          </cell>
          <cell r="S356">
            <v>776</v>
          </cell>
          <cell r="T356">
            <v>746</v>
          </cell>
          <cell r="U356">
            <v>730</v>
          </cell>
          <cell r="V356">
            <v>706</v>
          </cell>
          <cell r="W356">
            <v>672</v>
          </cell>
          <cell r="X356">
            <v>637</v>
          </cell>
          <cell r="Y356">
            <v>553</v>
          </cell>
        </row>
        <row r="357">
          <cell r="B357">
            <v>510</v>
          </cell>
          <cell r="C357">
            <v>465</v>
          </cell>
          <cell r="D357">
            <v>443</v>
          </cell>
          <cell r="E357">
            <v>430</v>
          </cell>
          <cell r="F357">
            <v>431</v>
          </cell>
          <cell r="G357">
            <v>460</v>
          </cell>
          <cell r="H357">
            <v>568</v>
          </cell>
          <cell r="I357">
            <v>626</v>
          </cell>
          <cell r="J357">
            <v>680</v>
          </cell>
          <cell r="K357">
            <v>711</v>
          </cell>
          <cell r="L357">
            <v>698</v>
          </cell>
          <cell r="M357">
            <v>710</v>
          </cell>
          <cell r="N357">
            <v>706</v>
          </cell>
          <cell r="O357">
            <v>743</v>
          </cell>
          <cell r="P357">
            <v>743</v>
          </cell>
          <cell r="Q357">
            <v>726</v>
          </cell>
          <cell r="R357">
            <v>763</v>
          </cell>
          <cell r="S357">
            <v>787</v>
          </cell>
          <cell r="T357">
            <v>760</v>
          </cell>
          <cell r="U357">
            <v>750</v>
          </cell>
          <cell r="V357">
            <v>736</v>
          </cell>
          <cell r="W357">
            <v>704</v>
          </cell>
          <cell r="X357">
            <v>656</v>
          </cell>
          <cell r="Y357">
            <v>595</v>
          </cell>
        </row>
        <row r="358">
          <cell r="B358">
            <v>530</v>
          </cell>
          <cell r="C358">
            <v>483</v>
          </cell>
          <cell r="D358">
            <v>477</v>
          </cell>
          <cell r="E358">
            <v>459</v>
          </cell>
          <cell r="F358">
            <v>460</v>
          </cell>
          <cell r="G358">
            <v>489</v>
          </cell>
          <cell r="H358">
            <v>576</v>
          </cell>
          <cell r="I358">
            <v>626</v>
          </cell>
          <cell r="J358">
            <v>676</v>
          </cell>
          <cell r="K358">
            <v>689</v>
          </cell>
          <cell r="L358">
            <v>696</v>
          </cell>
          <cell r="M358">
            <v>683</v>
          </cell>
          <cell r="N358">
            <v>673</v>
          </cell>
          <cell r="O358">
            <v>712</v>
          </cell>
          <cell r="P358">
            <v>696</v>
          </cell>
          <cell r="Q358">
            <v>689</v>
          </cell>
          <cell r="R358">
            <v>745</v>
          </cell>
          <cell r="S358">
            <v>777</v>
          </cell>
          <cell r="T358">
            <v>777</v>
          </cell>
          <cell r="U358">
            <v>749</v>
          </cell>
          <cell r="V358">
            <v>715</v>
          </cell>
          <cell r="W358">
            <v>681</v>
          </cell>
          <cell r="X358">
            <v>647</v>
          </cell>
          <cell r="Y358">
            <v>609</v>
          </cell>
        </row>
        <row r="359">
          <cell r="B359">
            <v>547</v>
          </cell>
          <cell r="C359">
            <v>500</v>
          </cell>
          <cell r="D359">
            <v>471</v>
          </cell>
          <cell r="E359">
            <v>467</v>
          </cell>
          <cell r="F359">
            <v>447</v>
          </cell>
          <cell r="G359">
            <v>482</v>
          </cell>
          <cell r="H359">
            <v>518</v>
          </cell>
          <cell r="I359">
            <v>570</v>
          </cell>
          <cell r="J359">
            <v>620</v>
          </cell>
          <cell r="K359">
            <v>695</v>
          </cell>
          <cell r="L359">
            <v>710</v>
          </cell>
          <cell r="M359">
            <v>693</v>
          </cell>
          <cell r="N359">
            <v>690</v>
          </cell>
          <cell r="O359">
            <v>729</v>
          </cell>
          <cell r="P359">
            <v>731</v>
          </cell>
          <cell r="Q359">
            <v>714</v>
          </cell>
          <cell r="R359">
            <v>765</v>
          </cell>
          <cell r="S359">
            <v>785</v>
          </cell>
          <cell r="T359">
            <v>766</v>
          </cell>
          <cell r="U359">
            <v>739</v>
          </cell>
          <cell r="V359">
            <v>722</v>
          </cell>
          <cell r="W359">
            <v>669</v>
          </cell>
          <cell r="X359">
            <v>653</v>
          </cell>
          <cell r="Y359">
            <v>584</v>
          </cell>
        </row>
        <row r="360">
          <cell r="B360">
            <v>526</v>
          </cell>
          <cell r="C360">
            <v>482</v>
          </cell>
          <cell r="D360">
            <v>460</v>
          </cell>
          <cell r="E360">
            <v>453</v>
          </cell>
          <cell r="F360">
            <v>447</v>
          </cell>
          <cell r="G360">
            <v>445</v>
          </cell>
          <cell r="H360">
            <v>477</v>
          </cell>
          <cell r="I360">
            <v>513</v>
          </cell>
          <cell r="J360">
            <v>599</v>
          </cell>
          <cell r="K360">
            <v>678</v>
          </cell>
          <cell r="L360">
            <v>706</v>
          </cell>
          <cell r="M360">
            <v>711</v>
          </cell>
          <cell r="N360">
            <v>715</v>
          </cell>
          <cell r="O360">
            <v>705</v>
          </cell>
          <cell r="P360">
            <v>681</v>
          </cell>
          <cell r="Q360">
            <v>700</v>
          </cell>
          <cell r="R360">
            <v>771</v>
          </cell>
          <cell r="S360">
            <v>789</v>
          </cell>
          <cell r="T360">
            <v>759</v>
          </cell>
          <cell r="U360">
            <v>765</v>
          </cell>
          <cell r="V360">
            <v>732</v>
          </cell>
          <cell r="W360">
            <v>694</v>
          </cell>
          <cell r="X360">
            <v>636</v>
          </cell>
          <cell r="Y360">
            <v>576</v>
          </cell>
        </row>
        <row r="361">
          <cell r="B361">
            <v>502</v>
          </cell>
          <cell r="C361">
            <v>469</v>
          </cell>
          <cell r="D361">
            <v>450</v>
          </cell>
          <cell r="E361">
            <v>439</v>
          </cell>
          <cell r="F361">
            <v>436</v>
          </cell>
          <cell r="G361">
            <v>467</v>
          </cell>
          <cell r="H361">
            <v>541</v>
          </cell>
          <cell r="I361">
            <v>619</v>
          </cell>
          <cell r="J361">
            <v>678</v>
          </cell>
          <cell r="K361">
            <v>686</v>
          </cell>
          <cell r="L361">
            <v>699</v>
          </cell>
          <cell r="M361">
            <v>696</v>
          </cell>
          <cell r="N361">
            <v>664</v>
          </cell>
          <cell r="O361">
            <v>703</v>
          </cell>
          <cell r="P361">
            <v>705</v>
          </cell>
          <cell r="Q361">
            <v>675</v>
          </cell>
          <cell r="R361">
            <v>728</v>
          </cell>
          <cell r="S361">
            <v>787</v>
          </cell>
          <cell r="T361">
            <v>748</v>
          </cell>
          <cell r="U361">
            <v>739</v>
          </cell>
          <cell r="V361">
            <v>714</v>
          </cell>
          <cell r="W361">
            <v>679</v>
          </cell>
          <cell r="X361">
            <v>660</v>
          </cell>
          <cell r="Y361">
            <v>594</v>
          </cell>
        </row>
        <row r="362">
          <cell r="B362">
            <v>523</v>
          </cell>
          <cell r="C362">
            <v>488</v>
          </cell>
          <cell r="D362">
            <v>462</v>
          </cell>
          <cell r="E362">
            <v>443</v>
          </cell>
          <cell r="F362">
            <v>439</v>
          </cell>
          <cell r="G362">
            <v>491</v>
          </cell>
          <cell r="H362">
            <v>557</v>
          </cell>
          <cell r="I362">
            <v>615</v>
          </cell>
          <cell r="J362">
            <v>671</v>
          </cell>
          <cell r="K362">
            <v>716</v>
          </cell>
          <cell r="L362">
            <v>716</v>
          </cell>
          <cell r="M362">
            <v>709</v>
          </cell>
          <cell r="N362">
            <v>701</v>
          </cell>
          <cell r="O362">
            <v>724</v>
          </cell>
          <cell r="P362">
            <v>694</v>
          </cell>
          <cell r="Q362">
            <v>707</v>
          </cell>
          <cell r="R362">
            <v>759</v>
          </cell>
          <cell r="S362">
            <v>786</v>
          </cell>
          <cell r="T362">
            <v>768</v>
          </cell>
          <cell r="U362">
            <v>771</v>
          </cell>
          <cell r="V362">
            <v>732</v>
          </cell>
          <cell r="W362">
            <v>703</v>
          </cell>
          <cell r="X362">
            <v>680</v>
          </cell>
          <cell r="Y362">
            <v>620</v>
          </cell>
        </row>
        <row r="363">
          <cell r="B363">
            <v>530</v>
          </cell>
          <cell r="C363">
            <v>501</v>
          </cell>
          <cell r="D363">
            <v>480</v>
          </cell>
          <cell r="E363">
            <v>477</v>
          </cell>
          <cell r="F363">
            <v>466</v>
          </cell>
          <cell r="G363">
            <v>509</v>
          </cell>
          <cell r="H363">
            <v>564</v>
          </cell>
          <cell r="I363">
            <v>651</v>
          </cell>
          <cell r="J363">
            <v>696</v>
          </cell>
          <cell r="K363">
            <v>734</v>
          </cell>
          <cell r="L363">
            <v>736</v>
          </cell>
          <cell r="M363">
            <v>723</v>
          </cell>
          <cell r="N363">
            <v>715</v>
          </cell>
          <cell r="O363">
            <v>747</v>
          </cell>
          <cell r="P363">
            <v>747</v>
          </cell>
          <cell r="Q363">
            <v>741</v>
          </cell>
          <cell r="R363">
            <v>767</v>
          </cell>
          <cell r="S363">
            <v>822</v>
          </cell>
          <cell r="T363">
            <v>781</v>
          </cell>
          <cell r="U363">
            <v>783</v>
          </cell>
          <cell r="V363">
            <v>747</v>
          </cell>
          <cell r="W363">
            <v>700</v>
          </cell>
          <cell r="X363">
            <v>675</v>
          </cell>
          <cell r="Y363">
            <v>612</v>
          </cell>
        </row>
        <row r="364">
          <cell r="B364">
            <v>543</v>
          </cell>
          <cell r="C364">
            <v>497</v>
          </cell>
          <cell r="D364">
            <v>471</v>
          </cell>
          <cell r="E364">
            <v>469</v>
          </cell>
          <cell r="F364">
            <v>461</v>
          </cell>
          <cell r="G364">
            <v>501</v>
          </cell>
          <cell r="H364">
            <v>574</v>
          </cell>
          <cell r="I364">
            <v>652</v>
          </cell>
          <cell r="J364">
            <v>709</v>
          </cell>
          <cell r="K364">
            <v>738</v>
          </cell>
          <cell r="L364">
            <v>748</v>
          </cell>
          <cell r="M364">
            <v>739</v>
          </cell>
          <cell r="N364">
            <v>730</v>
          </cell>
          <cell r="O364">
            <v>750</v>
          </cell>
          <cell r="P364">
            <v>745</v>
          </cell>
          <cell r="Q364">
            <v>745</v>
          </cell>
          <cell r="R364">
            <v>771</v>
          </cell>
          <cell r="S364">
            <v>808</v>
          </cell>
          <cell r="T364">
            <v>790</v>
          </cell>
          <cell r="U364">
            <v>772</v>
          </cell>
          <cell r="V364">
            <v>754</v>
          </cell>
          <cell r="W364">
            <v>716</v>
          </cell>
          <cell r="X364">
            <v>678</v>
          </cell>
          <cell r="Y364">
            <v>601</v>
          </cell>
        </row>
        <row r="365">
          <cell r="B365">
            <v>537</v>
          </cell>
          <cell r="C365">
            <v>502</v>
          </cell>
          <cell r="D365">
            <v>476</v>
          </cell>
          <cell r="E365">
            <v>462</v>
          </cell>
          <cell r="F365">
            <v>452</v>
          </cell>
          <cell r="G365">
            <v>488</v>
          </cell>
          <cell r="H365">
            <v>558</v>
          </cell>
          <cell r="I365">
            <v>629</v>
          </cell>
          <cell r="J365">
            <v>674</v>
          </cell>
          <cell r="K365">
            <v>712</v>
          </cell>
          <cell r="L365">
            <v>712</v>
          </cell>
          <cell r="M365">
            <v>706</v>
          </cell>
          <cell r="N365">
            <v>684</v>
          </cell>
          <cell r="O365">
            <v>730</v>
          </cell>
          <cell r="P365">
            <v>738</v>
          </cell>
          <cell r="Q365">
            <v>729</v>
          </cell>
          <cell r="R365">
            <v>780</v>
          </cell>
          <cell r="S365">
            <v>780</v>
          </cell>
          <cell r="T365">
            <v>764</v>
          </cell>
          <cell r="U365">
            <v>767</v>
          </cell>
          <cell r="V365">
            <v>722</v>
          </cell>
          <cell r="W365">
            <v>693</v>
          </cell>
          <cell r="X365">
            <v>677</v>
          </cell>
          <cell r="Y365">
            <v>644</v>
          </cell>
        </row>
        <row r="366">
          <cell r="B366">
            <v>526</v>
          </cell>
          <cell r="C366">
            <v>490</v>
          </cell>
          <cell r="D366">
            <v>451</v>
          </cell>
          <cell r="E366">
            <v>437</v>
          </cell>
          <cell r="F366">
            <v>430</v>
          </cell>
          <cell r="G366">
            <v>449</v>
          </cell>
          <cell r="H366">
            <v>490</v>
          </cell>
          <cell r="I366">
            <v>527</v>
          </cell>
          <cell r="J366">
            <v>597</v>
          </cell>
          <cell r="K366">
            <v>673</v>
          </cell>
          <cell r="L366">
            <v>696</v>
          </cell>
          <cell r="M366">
            <v>698</v>
          </cell>
          <cell r="N366">
            <v>690</v>
          </cell>
          <cell r="O366">
            <v>746</v>
          </cell>
          <cell r="P366">
            <v>738</v>
          </cell>
          <cell r="Q366">
            <v>732</v>
          </cell>
          <cell r="R366">
            <v>778</v>
          </cell>
          <cell r="S366">
            <v>822</v>
          </cell>
          <cell r="T366">
            <v>787</v>
          </cell>
          <cell r="U366">
            <v>743</v>
          </cell>
          <cell r="V366">
            <v>653</v>
          </cell>
          <cell r="W366">
            <v>614</v>
          </cell>
          <cell r="X366">
            <v>579</v>
          </cell>
          <cell r="Y366">
            <v>561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SBiH"/>
      <sheetName val="EPBiH"/>
      <sheetName val="ERS"/>
      <sheetName val="EPHZH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:R32"/>
  <sheetViews>
    <sheetView tabSelected="1" topLeftCell="A4" zoomScale="70" zoomScaleNormal="70" workbookViewId="0">
      <pane xSplit="3" topLeftCell="D1" activePane="topRight" state="frozen"/>
      <selection pane="topRight" activeCell="C2" sqref="C2"/>
    </sheetView>
  </sheetViews>
  <sheetFormatPr defaultRowHeight="12.75"/>
  <cols>
    <col min="1" max="2" width="9.140625" style="1"/>
    <col min="3" max="3" width="27.42578125" style="1" customWidth="1"/>
    <col min="4" max="17" width="15.5703125" style="1" customWidth="1"/>
    <col min="18" max="16384" width="9.140625" style="1"/>
  </cols>
  <sheetData>
    <row r="1" spans="3:17" ht="15.75">
      <c r="C1" s="341" t="s">
        <v>192</v>
      </c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</row>
    <row r="2" spans="3:17" ht="16.5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0</v>
      </c>
      <c r="P2" s="2"/>
      <c r="Q2" s="2"/>
    </row>
    <row r="3" spans="3:17" ht="15">
      <c r="C3" s="342" t="s">
        <v>191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4">
        <v>2020</v>
      </c>
      <c r="Q3" s="4" t="s">
        <v>66</v>
      </c>
    </row>
    <row r="4" spans="3:17" ht="15" customHeight="1">
      <c r="C4" s="343"/>
      <c r="D4" s="345" t="s">
        <v>13</v>
      </c>
      <c r="E4" s="345" t="s">
        <v>13</v>
      </c>
      <c r="F4" s="345" t="s">
        <v>13</v>
      </c>
      <c r="G4" s="345" t="s">
        <v>13</v>
      </c>
      <c r="H4" s="345" t="s">
        <v>13</v>
      </c>
      <c r="I4" s="345" t="s">
        <v>13</v>
      </c>
      <c r="J4" s="345" t="s">
        <v>13</v>
      </c>
      <c r="K4" s="345" t="s">
        <v>13</v>
      </c>
      <c r="L4" s="345" t="s">
        <v>13</v>
      </c>
      <c r="M4" s="345" t="s">
        <v>13</v>
      </c>
      <c r="N4" s="345" t="s">
        <v>13</v>
      </c>
      <c r="O4" s="345" t="s">
        <v>13</v>
      </c>
      <c r="P4" s="339" t="s">
        <v>13</v>
      </c>
      <c r="Q4" s="339" t="s">
        <v>14</v>
      </c>
    </row>
    <row r="5" spans="3:17" ht="13.5" thickBot="1">
      <c r="C5" s="344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0"/>
      <c r="Q5" s="340"/>
    </row>
    <row r="6" spans="3:17" ht="24.75" customHeight="1">
      <c r="C6" s="5" t="s">
        <v>67</v>
      </c>
      <c r="D6" s="6">
        <v>81.315621449000062</v>
      </c>
      <c r="E6" s="6">
        <v>55.539000200000004</v>
      </c>
      <c r="F6" s="6">
        <v>61.57148066500006</v>
      </c>
      <c r="G6" s="6">
        <v>29.973176365</v>
      </c>
      <c r="H6" s="7">
        <v>21.62548023799998</v>
      </c>
      <c r="I6" s="7">
        <v>27.909914338999979</v>
      </c>
      <c r="J6" s="7">
        <v>34.584740264999986</v>
      </c>
      <c r="K6" s="7">
        <v>31.566230793000006</v>
      </c>
      <c r="L6" s="7">
        <v>43.113512121999968</v>
      </c>
      <c r="M6" s="7">
        <v>56.709533714000052</v>
      </c>
      <c r="N6" s="7">
        <v>49.768785999999999</v>
      </c>
      <c r="O6" s="8">
        <v>64.278748044000011</v>
      </c>
      <c r="P6" s="9">
        <f t="shared" ref="P6:P32" si="0">SUM(D6,E6,F6,G6,H6,I6,J6,K6,L6,M6,N6,O6)</f>
        <v>557.95622419400001</v>
      </c>
      <c r="Q6" s="10">
        <v>0.74820888315007905</v>
      </c>
    </row>
    <row r="7" spans="3:17" ht="24.75" customHeight="1">
      <c r="C7" s="11" t="s">
        <v>68</v>
      </c>
      <c r="D7" s="12">
        <v>27.937447999999964</v>
      </c>
      <c r="E7" s="13">
        <v>20.365364799999998</v>
      </c>
      <c r="F7" s="13">
        <v>23.852584800000013</v>
      </c>
      <c r="G7" s="13">
        <v>10.977071600000016</v>
      </c>
      <c r="H7" s="12">
        <v>8.1707428000000029</v>
      </c>
      <c r="I7" s="12">
        <v>9.870889600000007</v>
      </c>
      <c r="J7" s="12">
        <v>11.462378399999993</v>
      </c>
      <c r="K7" s="12">
        <v>10.429958000000005</v>
      </c>
      <c r="L7" s="12">
        <v>15.426532000000012</v>
      </c>
      <c r="M7" s="12">
        <v>21.310132799999991</v>
      </c>
      <c r="N7" s="12">
        <v>17.872281000000001</v>
      </c>
      <c r="O7" s="14">
        <v>26.960106799999984</v>
      </c>
      <c r="P7" s="15">
        <f t="shared" si="0"/>
        <v>204.6354906</v>
      </c>
      <c r="Q7" s="16">
        <v>0.72664541732141086</v>
      </c>
    </row>
    <row r="8" spans="3:17" ht="24.75" customHeight="1">
      <c r="C8" s="17" t="s">
        <v>69</v>
      </c>
      <c r="D8" s="12">
        <v>33.525184000000003</v>
      </c>
      <c r="E8" s="18">
        <v>23.543475999999998</v>
      </c>
      <c r="F8" s="18">
        <v>37.895968000000003</v>
      </c>
      <c r="G8" s="18">
        <v>12.028456</v>
      </c>
      <c r="H8" s="19">
        <v>9.8466719999999999</v>
      </c>
      <c r="I8" s="19">
        <v>10.367412</v>
      </c>
      <c r="J8" s="19">
        <v>9.8991640000000007</v>
      </c>
      <c r="K8" s="19">
        <v>9.2020719999999994</v>
      </c>
      <c r="L8" s="19">
        <v>18.112203999999998</v>
      </c>
      <c r="M8" s="19">
        <v>31.675248</v>
      </c>
      <c r="N8" s="19">
        <v>19.655328000000001</v>
      </c>
      <c r="O8" s="20">
        <v>49.667112000000003</v>
      </c>
      <c r="P8" s="21">
        <f t="shared" si="0"/>
        <v>265.418296</v>
      </c>
      <c r="Q8" s="22">
        <v>0.63046530129679335</v>
      </c>
    </row>
    <row r="9" spans="3:17" ht="24.75" customHeight="1">
      <c r="C9" s="11" t="s">
        <v>70</v>
      </c>
      <c r="D9" s="13">
        <v>58.687999999999242</v>
      </c>
      <c r="E9" s="12">
        <v>56.868000000000464</v>
      </c>
      <c r="F9" s="12">
        <v>110.52800000000022</v>
      </c>
      <c r="G9" s="12">
        <v>54.144000000000233</v>
      </c>
      <c r="H9" s="12">
        <v>48.57799999999952</v>
      </c>
      <c r="I9" s="13">
        <v>50.971999999999724</v>
      </c>
      <c r="J9" s="12">
        <v>45.702000000000275</v>
      </c>
      <c r="K9" s="12">
        <v>47.783999999999693</v>
      </c>
      <c r="L9" s="12">
        <v>37.262000000000626</v>
      </c>
      <c r="M9" s="12">
        <v>78.730000000000089</v>
      </c>
      <c r="N9" s="12">
        <v>51.698</v>
      </c>
      <c r="O9" s="12">
        <v>67.867999999999554</v>
      </c>
      <c r="P9" s="23">
        <f t="shared" si="0"/>
        <v>708.82199999999978</v>
      </c>
      <c r="Q9" s="24">
        <v>0.82613864432618267</v>
      </c>
    </row>
    <row r="10" spans="3:17" ht="24.75" customHeight="1">
      <c r="C10" s="11" t="s">
        <v>71</v>
      </c>
      <c r="D10" s="13">
        <v>48.137231999999997</v>
      </c>
      <c r="E10" s="12">
        <v>25.739208000000001</v>
      </c>
      <c r="F10" s="13">
        <v>33.434807999999997</v>
      </c>
      <c r="G10" s="12">
        <v>20.22702</v>
      </c>
      <c r="H10" s="12">
        <v>4.0562279999999999</v>
      </c>
      <c r="I10" s="13">
        <v>13.338336</v>
      </c>
      <c r="J10" s="13">
        <v>32.279147999999999</v>
      </c>
      <c r="K10" s="13">
        <v>25.303080000000001</v>
      </c>
      <c r="L10" s="12">
        <v>26.965356</v>
      </c>
      <c r="M10" s="12">
        <v>28.767420000000001</v>
      </c>
      <c r="N10" s="12">
        <v>47.277251999999997</v>
      </c>
      <c r="O10" s="12">
        <v>20.900748</v>
      </c>
      <c r="P10" s="23">
        <f t="shared" si="0"/>
        <v>326.425836</v>
      </c>
      <c r="Q10" s="24">
        <v>0.90965080166162671</v>
      </c>
    </row>
    <row r="11" spans="3:17" ht="24.75" customHeight="1">
      <c r="C11" s="11" t="s">
        <v>72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3">
        <f t="shared" si="0"/>
        <v>0</v>
      </c>
      <c r="Q11" s="24"/>
    </row>
    <row r="12" spans="3:17" ht="24.75" customHeight="1">
      <c r="C12" s="11" t="s">
        <v>73</v>
      </c>
      <c r="D12" s="14">
        <v>0</v>
      </c>
      <c r="E12" s="14">
        <v>1.5422359999999999</v>
      </c>
      <c r="F12" s="12">
        <v>36.033147999999997</v>
      </c>
      <c r="G12" s="12">
        <v>10.374752000000001</v>
      </c>
      <c r="H12" s="13">
        <v>3.3319169999999998</v>
      </c>
      <c r="I12" s="13">
        <v>28.180257999999998</v>
      </c>
      <c r="J12" s="13">
        <v>50.985025999999998</v>
      </c>
      <c r="K12" s="13">
        <v>33.048391000000002</v>
      </c>
      <c r="L12" s="25">
        <v>59.016699000000003</v>
      </c>
      <c r="M12" s="12">
        <v>56.959600000000002</v>
      </c>
      <c r="N12" s="13">
        <v>63.085782999999999</v>
      </c>
      <c r="O12" s="13">
        <v>67.343521999999993</v>
      </c>
      <c r="P12" s="26">
        <f t="shared" si="0"/>
        <v>409.90133200000002</v>
      </c>
      <c r="Q12" s="27">
        <v>18.806698962024083</v>
      </c>
    </row>
    <row r="13" spans="3:17" ht="24.75" customHeight="1">
      <c r="C13" s="11" t="s">
        <v>74</v>
      </c>
      <c r="D13" s="14">
        <v>15.43079999999979</v>
      </c>
      <c r="E13" s="14">
        <v>15.973980000000278</v>
      </c>
      <c r="F13" s="12">
        <v>22.067429999999721</v>
      </c>
      <c r="G13" s="12">
        <v>13.488420000000238</v>
      </c>
      <c r="H13" s="12">
        <v>13.048529999999751</v>
      </c>
      <c r="I13" s="13">
        <v>16.889729999999862</v>
      </c>
      <c r="J13" s="12">
        <v>10.293690000000373</v>
      </c>
      <c r="K13" s="12">
        <v>10.600919999999634</v>
      </c>
      <c r="L13" s="12">
        <v>7.3933200000004504</v>
      </c>
      <c r="M13" s="13">
        <v>16.339949999999824</v>
      </c>
      <c r="N13" s="12">
        <v>11.627219999999999</v>
      </c>
      <c r="O13" s="12">
        <v>32.222520000000074</v>
      </c>
      <c r="P13" s="23">
        <f t="shared" si="0"/>
        <v>185.37651</v>
      </c>
      <c r="Q13" s="24">
        <v>0.64055002645454362</v>
      </c>
    </row>
    <row r="14" spans="3:17" ht="24.75" customHeight="1">
      <c r="C14" s="11" t="s">
        <v>75</v>
      </c>
      <c r="D14" s="28">
        <v>1.7813399999999999</v>
      </c>
      <c r="E14" s="14">
        <v>5.2486499999999996</v>
      </c>
      <c r="F14" s="12">
        <v>7.2019200000000003</v>
      </c>
      <c r="G14" s="12">
        <v>3.8641350000000001</v>
      </c>
      <c r="H14" s="12">
        <v>3.2947199999999999</v>
      </c>
      <c r="I14" s="13">
        <v>3.5476649999999998</v>
      </c>
      <c r="J14" s="12">
        <v>2.881065</v>
      </c>
      <c r="K14" s="12">
        <v>3.2203050000000002</v>
      </c>
      <c r="L14" s="12">
        <v>1.637955</v>
      </c>
      <c r="M14" s="13">
        <v>3.2051249999999998</v>
      </c>
      <c r="N14" s="12">
        <v>1.5089250000000001</v>
      </c>
      <c r="O14" s="12">
        <v>3.2607300000000001</v>
      </c>
      <c r="P14" s="23">
        <f t="shared" si="0"/>
        <v>40.652535</v>
      </c>
      <c r="Q14" s="24">
        <v>0.64008677240429723</v>
      </c>
    </row>
    <row r="15" spans="3:17" ht="24.75" customHeight="1">
      <c r="C15" s="11" t="s">
        <v>76</v>
      </c>
      <c r="D15" s="12">
        <v>104.23945500000001</v>
      </c>
      <c r="E15" s="12">
        <v>58.665990000000001</v>
      </c>
      <c r="F15" s="12">
        <v>33.026670000000003</v>
      </c>
      <c r="G15" s="12">
        <v>14.924655</v>
      </c>
      <c r="H15" s="12">
        <v>2.42388</v>
      </c>
      <c r="I15" s="12">
        <v>48.72672</v>
      </c>
      <c r="J15" s="12">
        <v>44.713740000000001</v>
      </c>
      <c r="K15" s="12">
        <v>43.209617999999999</v>
      </c>
      <c r="L15" s="12">
        <v>42.973215000000003</v>
      </c>
      <c r="M15" s="12">
        <v>42.390710048111096</v>
      </c>
      <c r="N15" s="13">
        <v>82.648009999999999</v>
      </c>
      <c r="O15" s="12">
        <v>65.104020325520139</v>
      </c>
      <c r="P15" s="23">
        <f t="shared" si="0"/>
        <v>583.04668337363137</v>
      </c>
      <c r="Q15" s="24">
        <v>0.78886049765133415</v>
      </c>
    </row>
    <row r="16" spans="3:17" ht="24.75" customHeight="1">
      <c r="C16" s="11" t="s">
        <v>77</v>
      </c>
      <c r="D16" s="12">
        <v>19.940382</v>
      </c>
      <c r="E16" s="12">
        <v>15.0140595</v>
      </c>
      <c r="F16" s="12">
        <v>22.543141500000001</v>
      </c>
      <c r="G16" s="12">
        <v>9.6097155000000001</v>
      </c>
      <c r="H16" s="12">
        <v>8.8217745000000001</v>
      </c>
      <c r="I16" s="12">
        <v>8.6280975000000009</v>
      </c>
      <c r="J16" s="13">
        <v>8.2515509999999992</v>
      </c>
      <c r="K16" s="12">
        <v>7.6379324999999998</v>
      </c>
      <c r="L16" s="12">
        <v>12.326143500000001</v>
      </c>
      <c r="M16" s="12">
        <v>19.763848500000002</v>
      </c>
      <c r="N16" s="13">
        <v>12.978536999999999</v>
      </c>
      <c r="O16" s="12">
        <v>27.888910500000001</v>
      </c>
      <c r="P16" s="23">
        <f t="shared" si="0"/>
        <v>173.40409350000002</v>
      </c>
      <c r="Q16" s="24">
        <v>0.71625952948105653</v>
      </c>
    </row>
    <row r="17" spans="2:18" ht="24.75" customHeight="1">
      <c r="C17" s="11" t="s">
        <v>78</v>
      </c>
      <c r="D17" s="12">
        <v>20.789324799999996</v>
      </c>
      <c r="E17" s="12">
        <v>14.88963960000001</v>
      </c>
      <c r="F17" s="12">
        <v>21.940430799999991</v>
      </c>
      <c r="G17" s="12">
        <v>13.914454400000002</v>
      </c>
      <c r="H17" s="12">
        <v>12.839824799999992</v>
      </c>
      <c r="I17" s="12">
        <v>13.656459999999996</v>
      </c>
      <c r="J17" s="13">
        <v>9.3830835999999973</v>
      </c>
      <c r="K17" s="13">
        <v>7.7365320000000031</v>
      </c>
      <c r="L17" s="13">
        <v>5.615003999999999</v>
      </c>
      <c r="M17" s="13">
        <v>16.550880800000005</v>
      </c>
      <c r="N17" s="13">
        <v>11.472384999999999</v>
      </c>
      <c r="O17" s="12">
        <v>31.911292799999991</v>
      </c>
      <c r="P17" s="23">
        <f t="shared" si="0"/>
        <v>180.69931259999996</v>
      </c>
      <c r="Q17" s="24">
        <v>0.6580973420793087</v>
      </c>
    </row>
    <row r="18" spans="2:18" ht="24.75" customHeight="1">
      <c r="C18" s="11" t="s">
        <v>79</v>
      </c>
      <c r="D18" s="12">
        <v>6.8958318000000025</v>
      </c>
      <c r="E18" s="12">
        <v>5.0690850000000012</v>
      </c>
      <c r="F18" s="29">
        <v>7.2168626000000007</v>
      </c>
      <c r="G18" s="12">
        <v>4.9827162000000005</v>
      </c>
      <c r="H18" s="12">
        <v>4.7203142000000007</v>
      </c>
      <c r="I18" s="12">
        <v>5.1740306</v>
      </c>
      <c r="J18" s="12">
        <v>4.2790565999999988</v>
      </c>
      <c r="K18" s="12">
        <v>3.9400366000000022</v>
      </c>
      <c r="L18" s="12">
        <v>3.0299586000000032</v>
      </c>
      <c r="M18" s="12">
        <v>4.8687506000000029</v>
      </c>
      <c r="N18" s="13">
        <v>4.5021880000000003</v>
      </c>
      <c r="O18" s="12">
        <v>8.6433745999999942</v>
      </c>
      <c r="P18" s="23">
        <f t="shared" si="0"/>
        <v>63.322205399999994</v>
      </c>
      <c r="Q18" s="24">
        <v>0.76762402033699306</v>
      </c>
    </row>
    <row r="19" spans="2:18" ht="24.75" customHeight="1">
      <c r="C19" s="11" t="s">
        <v>80</v>
      </c>
      <c r="D19" s="25">
        <v>89.167700999999994</v>
      </c>
      <c r="E19" s="25">
        <v>58.773530000000001</v>
      </c>
      <c r="F19" s="13">
        <v>67.417287000000002</v>
      </c>
      <c r="G19" s="12">
        <v>10.810674000000001</v>
      </c>
      <c r="H19" s="12">
        <v>10.581942</v>
      </c>
      <c r="I19" s="12">
        <v>8.9730270000000001</v>
      </c>
      <c r="J19" s="12">
        <v>8.9811119999999995</v>
      </c>
      <c r="K19" s="12">
        <v>8.3938469999999992</v>
      </c>
      <c r="L19" s="12">
        <v>19.457654999999999</v>
      </c>
      <c r="M19" s="12">
        <v>25.386018</v>
      </c>
      <c r="N19" s="13">
        <v>52.253649000000003</v>
      </c>
      <c r="O19" s="14">
        <v>52.702880999999998</v>
      </c>
      <c r="P19" s="15">
        <f t="shared" si="0"/>
        <v>412.89932299999998</v>
      </c>
      <c r="Q19" s="16">
        <v>0.43710765540508451</v>
      </c>
    </row>
    <row r="20" spans="2:18" ht="24.75" customHeight="1">
      <c r="C20" s="11" t="s">
        <v>81</v>
      </c>
      <c r="D20" s="12">
        <v>11.659922999999999</v>
      </c>
      <c r="E20" s="12">
        <v>3.2134079999999998</v>
      </c>
      <c r="F20" s="12">
        <v>7.1332139999999997</v>
      </c>
      <c r="G20" s="12">
        <v>1.8717269999999999</v>
      </c>
      <c r="H20" s="12">
        <v>0.62772600000000001</v>
      </c>
      <c r="I20" s="12">
        <v>0.55816200000000005</v>
      </c>
      <c r="J20" s="12">
        <v>0</v>
      </c>
      <c r="K20" s="12">
        <v>0</v>
      </c>
      <c r="L20" s="12">
        <v>0</v>
      </c>
      <c r="M20" s="12">
        <v>0.61096200000000001</v>
      </c>
      <c r="N20" s="13">
        <v>0.78507000000000005</v>
      </c>
      <c r="O20" s="12">
        <v>13.832247000000001</v>
      </c>
      <c r="P20" s="23">
        <f t="shared" si="0"/>
        <v>40.292439000000002</v>
      </c>
      <c r="Q20" s="24">
        <v>0.47310747593841074</v>
      </c>
    </row>
    <row r="21" spans="2:18" ht="24.75" customHeight="1">
      <c r="C21" s="11" t="s">
        <v>82</v>
      </c>
      <c r="D21" s="25">
        <v>8.5434800000000006</v>
      </c>
      <c r="E21" s="25">
        <v>1.8524</v>
      </c>
      <c r="F21" s="13">
        <v>11.65208</v>
      </c>
      <c r="G21" s="12">
        <v>0.45166000000000001</v>
      </c>
      <c r="H21" s="12">
        <v>0.1089</v>
      </c>
      <c r="I21" s="12">
        <v>0.47101999999999999</v>
      </c>
      <c r="J21" s="12">
        <v>0</v>
      </c>
      <c r="K21" s="12">
        <v>0</v>
      </c>
      <c r="L21" s="12">
        <v>0</v>
      </c>
      <c r="M21" s="12">
        <v>3.6057999999999999</v>
      </c>
      <c r="N21" s="13">
        <v>0.97152000000000005</v>
      </c>
      <c r="O21" s="14">
        <v>26.794899999999998</v>
      </c>
      <c r="P21" s="15">
        <f t="shared" si="0"/>
        <v>54.451759999999993</v>
      </c>
      <c r="Q21" s="16">
        <v>0.39919228672530976</v>
      </c>
    </row>
    <row r="22" spans="2:18" ht="24.75" customHeight="1" thickBot="1">
      <c r="C22" s="30" t="s">
        <v>83</v>
      </c>
      <c r="D22" s="31">
        <f>SUM(D6:D21)</f>
        <v>528.05172304899918</v>
      </c>
      <c r="E22" s="31">
        <f t="shared" ref="E22:O22" si="1">SUM(E6:E21)</f>
        <v>362.2980271000007</v>
      </c>
      <c r="F22" s="31">
        <f t="shared" si="1"/>
        <v>503.51502536499999</v>
      </c>
      <c r="G22" s="31">
        <f t="shared" si="1"/>
        <v>211.6426330650005</v>
      </c>
      <c r="H22" s="31">
        <f t="shared" si="1"/>
        <v>152.07665153799923</v>
      </c>
      <c r="I22" s="31">
        <f t="shared" si="1"/>
        <v>247.26372203899962</v>
      </c>
      <c r="J22" s="31">
        <f t="shared" si="1"/>
        <v>273.69575486500065</v>
      </c>
      <c r="K22" s="31">
        <f t="shared" si="1"/>
        <v>242.07292289299937</v>
      </c>
      <c r="L22" s="31">
        <f t="shared" si="1"/>
        <v>292.32955422200104</v>
      </c>
      <c r="M22" s="31">
        <f t="shared" si="1"/>
        <v>406.87397946211104</v>
      </c>
      <c r="N22" s="31">
        <f t="shared" si="1"/>
        <v>428.10493399999996</v>
      </c>
      <c r="O22" s="32">
        <f t="shared" si="1"/>
        <v>559.37911306951992</v>
      </c>
      <c r="P22" s="33">
        <f t="shared" si="0"/>
        <v>4207.3040406676319</v>
      </c>
      <c r="Q22" s="34">
        <v>0.75884796377292119</v>
      </c>
      <c r="R22" s="35"/>
    </row>
    <row r="23" spans="2:18" ht="24.75" customHeight="1">
      <c r="C23" s="5" t="s">
        <v>84</v>
      </c>
      <c r="D23" s="36">
        <v>344.54723391999994</v>
      </c>
      <c r="E23" s="37">
        <v>320.8262125200003</v>
      </c>
      <c r="F23" s="37">
        <v>220.72963220000022</v>
      </c>
      <c r="G23" s="37">
        <v>213.55382180000001</v>
      </c>
      <c r="H23" s="36">
        <v>215.32778476000013</v>
      </c>
      <c r="I23" s="36">
        <v>214.65896671999991</v>
      </c>
      <c r="J23" s="36">
        <v>239.63427487999994</v>
      </c>
      <c r="K23" s="36">
        <v>226.05083999999999</v>
      </c>
      <c r="L23" s="36">
        <v>250.17365164000003</v>
      </c>
      <c r="M23" s="36">
        <v>184.47173272000018</v>
      </c>
      <c r="N23" s="36">
        <v>292.550229</v>
      </c>
      <c r="O23" s="38">
        <v>252.31372671999961</v>
      </c>
      <c r="P23" s="39">
        <f t="shared" si="0"/>
        <v>2974.8381068799999</v>
      </c>
      <c r="Q23" s="40">
        <v>1.1387041033746623</v>
      </c>
    </row>
    <row r="24" spans="2:18" ht="24.75" customHeight="1">
      <c r="C24" s="11" t="s">
        <v>85</v>
      </c>
      <c r="D24" s="12">
        <v>213.54467917712489</v>
      </c>
      <c r="E24" s="41">
        <v>195.29927105102496</v>
      </c>
      <c r="F24" s="41">
        <v>136.28056209017504</v>
      </c>
      <c r="G24" s="41">
        <v>151.66109547219992</v>
      </c>
      <c r="H24" s="12">
        <v>121.07246815967495</v>
      </c>
      <c r="I24" s="12">
        <v>102.93336283217513</v>
      </c>
      <c r="J24" s="12">
        <v>202.00312403500001</v>
      </c>
      <c r="K24" s="12">
        <v>205.03630866512509</v>
      </c>
      <c r="L24" s="12">
        <v>169.14477794077501</v>
      </c>
      <c r="M24" s="12">
        <v>180.77876669332505</v>
      </c>
      <c r="N24" s="12">
        <v>182.75947099999999</v>
      </c>
      <c r="O24" s="14">
        <v>238.38345218747511</v>
      </c>
      <c r="P24" s="15">
        <f t="shared" si="0"/>
        <v>2098.8973393040751</v>
      </c>
      <c r="Q24" s="16">
        <v>1.1494307049977168</v>
      </c>
    </row>
    <row r="25" spans="2:18" ht="24.75" customHeight="1">
      <c r="C25" s="17" t="s">
        <v>86</v>
      </c>
      <c r="D25" s="12">
        <v>163.51099999999886</v>
      </c>
      <c r="E25" s="42">
        <v>132.10599999999997</v>
      </c>
      <c r="F25" s="42">
        <v>165.1746000000023</v>
      </c>
      <c r="G25" s="43">
        <v>133.98960000000091</v>
      </c>
      <c r="H25" s="42">
        <v>160.50839999999877</v>
      </c>
      <c r="I25" s="44">
        <v>131.35039999999935</v>
      </c>
      <c r="J25" s="42">
        <v>153.86140000000177</v>
      </c>
      <c r="K25" s="42">
        <v>153.16979999999981</v>
      </c>
      <c r="L25" s="42">
        <v>18.04000000000087</v>
      </c>
      <c r="M25" s="42">
        <v>177.58800099999596</v>
      </c>
      <c r="N25" s="42">
        <v>137.10040000000001</v>
      </c>
      <c r="O25" s="42">
        <v>121.20680000000362</v>
      </c>
      <c r="P25" s="45">
        <f t="shared" si="0"/>
        <v>1647.6064010000023</v>
      </c>
      <c r="Q25" s="46">
        <v>1.0002395569288671</v>
      </c>
    </row>
    <row r="26" spans="2:18" ht="24.75" customHeight="1">
      <c r="C26" s="47" t="s">
        <v>87</v>
      </c>
      <c r="D26" s="42">
        <v>165.58860000000001</v>
      </c>
      <c r="E26" s="48">
        <v>148.75899999999999</v>
      </c>
      <c r="F26" s="48">
        <v>149.99979999999999</v>
      </c>
      <c r="G26" s="48">
        <v>131.39859999999999</v>
      </c>
      <c r="H26" s="48">
        <v>144.6294</v>
      </c>
      <c r="I26" s="41">
        <v>122.82980000000001</v>
      </c>
      <c r="J26" s="12">
        <v>42.220799999999997</v>
      </c>
      <c r="K26" s="12">
        <v>155.8426</v>
      </c>
      <c r="L26" s="48">
        <v>147.46360000000001</v>
      </c>
      <c r="M26" s="48">
        <v>148.83652000000001</v>
      </c>
      <c r="N26" s="48">
        <v>142.72460000000001</v>
      </c>
      <c r="O26" s="48">
        <v>137.65019992699996</v>
      </c>
      <c r="P26" s="49">
        <f t="shared" si="0"/>
        <v>1637.9435199269999</v>
      </c>
      <c r="Q26" s="50">
        <v>1.1954500660728948</v>
      </c>
    </row>
    <row r="27" spans="2:18" ht="24.75" customHeight="1">
      <c r="B27" s="69"/>
      <c r="C27" s="47" t="s">
        <v>88</v>
      </c>
      <c r="D27" s="51">
        <v>204.87031200000001</v>
      </c>
      <c r="E27" s="48">
        <v>131.55160799999999</v>
      </c>
      <c r="F27" s="48">
        <v>202.013712</v>
      </c>
      <c r="G27" s="48">
        <v>195.19007999999999</v>
      </c>
      <c r="H27" s="48">
        <v>171.115488</v>
      </c>
      <c r="I27" s="41">
        <v>98.292479999999998</v>
      </c>
      <c r="J27" s="12">
        <v>199.49095199999999</v>
      </c>
      <c r="K27" s="12">
        <v>199.50842399999999</v>
      </c>
      <c r="L27" s="48">
        <v>158.511404</v>
      </c>
      <c r="M27" s="48">
        <v>40.653695999999997</v>
      </c>
      <c r="N27" s="48">
        <v>196.805184</v>
      </c>
      <c r="O27" s="48">
        <v>203.565552</v>
      </c>
      <c r="P27" s="49">
        <f t="shared" si="0"/>
        <v>2001.568892</v>
      </c>
      <c r="Q27" s="50">
        <v>0.9677271890871213</v>
      </c>
    </row>
    <row r="28" spans="2:18" ht="24.75" customHeight="1" thickBot="1">
      <c r="C28" s="52" t="s">
        <v>89</v>
      </c>
      <c r="D28" s="53">
        <f t="shared" ref="D28:O28" si="2">SUM(D23:D27)</f>
        <v>1092.0618250971238</v>
      </c>
      <c r="E28" s="53">
        <f t="shared" si="2"/>
        <v>928.54209157102525</v>
      </c>
      <c r="F28" s="53">
        <f t="shared" si="2"/>
        <v>874.19830629017747</v>
      </c>
      <c r="G28" s="53">
        <f t="shared" si="2"/>
        <v>825.79319727220081</v>
      </c>
      <c r="H28" s="53">
        <f t="shared" si="2"/>
        <v>812.6535409196739</v>
      </c>
      <c r="I28" s="53">
        <f t="shared" si="2"/>
        <v>670.06500955217439</v>
      </c>
      <c r="J28" s="53">
        <f t="shared" si="2"/>
        <v>837.21055091500182</v>
      </c>
      <c r="K28" s="53">
        <f t="shared" si="2"/>
        <v>939.60797266512498</v>
      </c>
      <c r="L28" s="53">
        <f t="shared" si="2"/>
        <v>743.33343358077593</v>
      </c>
      <c r="M28" s="53">
        <f t="shared" si="2"/>
        <v>732.3287164133211</v>
      </c>
      <c r="N28" s="53">
        <f t="shared" si="2"/>
        <v>951.93988400000012</v>
      </c>
      <c r="O28" s="54">
        <f t="shared" si="2"/>
        <v>953.11973083447833</v>
      </c>
      <c r="P28" s="55">
        <f t="shared" si="0"/>
        <v>10360.854259111076</v>
      </c>
      <c r="Q28" s="56">
        <v>1.0878464546645215</v>
      </c>
    </row>
    <row r="29" spans="2:18" ht="24.75" customHeight="1">
      <c r="C29" s="57" t="s">
        <v>90</v>
      </c>
      <c r="D29" s="42">
        <v>13.407470999999999</v>
      </c>
      <c r="E29" s="58">
        <v>15.598143</v>
      </c>
      <c r="F29" s="58">
        <v>17.562303</v>
      </c>
      <c r="G29" s="58">
        <v>12.067341000000001</v>
      </c>
      <c r="H29" s="58">
        <v>17.805116999999999</v>
      </c>
      <c r="I29" s="59">
        <v>9.7087649999999996</v>
      </c>
      <c r="J29" s="60">
        <v>10.042164</v>
      </c>
      <c r="K29" s="60">
        <v>10.261844999999999</v>
      </c>
      <c r="L29" s="58">
        <v>9.0381389999999993</v>
      </c>
      <c r="M29" s="58">
        <v>12.244914</v>
      </c>
      <c r="N29" s="58">
        <v>7.5970950000000004</v>
      </c>
      <c r="O29" s="58">
        <v>12.168981</v>
      </c>
      <c r="P29" s="61">
        <f t="shared" si="0"/>
        <v>147.50227799999999</v>
      </c>
      <c r="Q29" s="62">
        <v>0.88866175246114532</v>
      </c>
    </row>
    <row r="30" spans="2:18" ht="24.75" customHeight="1">
      <c r="C30" s="47" t="s">
        <v>91</v>
      </c>
      <c r="D30" s="51">
        <v>10.789448999999999</v>
      </c>
      <c r="E30" s="48">
        <v>10.705035000000001</v>
      </c>
      <c r="F30" s="48">
        <v>12.64329</v>
      </c>
      <c r="G30" s="48">
        <v>9.2956380000000003</v>
      </c>
      <c r="H30" s="48">
        <v>13.307646</v>
      </c>
      <c r="I30" s="41">
        <v>7.3679759999999996</v>
      </c>
      <c r="J30" s="12">
        <v>7.5967320000000003</v>
      </c>
      <c r="K30" s="12">
        <v>8.8489830000000005</v>
      </c>
      <c r="L30" s="48">
        <v>8.0505479999999991</v>
      </c>
      <c r="M30" s="48">
        <v>9.7134180000000008</v>
      </c>
      <c r="N30" s="48">
        <v>5.6995950000000004</v>
      </c>
      <c r="O30" s="48">
        <v>10.296561000000001</v>
      </c>
      <c r="P30" s="49">
        <f t="shared" si="0"/>
        <v>114.31487100000001</v>
      </c>
      <c r="Q30" s="50">
        <v>1.3036409959205795</v>
      </c>
    </row>
    <row r="31" spans="2:18" ht="24.75" customHeight="1" thickBot="1">
      <c r="C31" s="30" t="s">
        <v>92</v>
      </c>
      <c r="D31" s="31">
        <f>SUM(D29:D30)</f>
        <v>24.196919999999999</v>
      </c>
      <c r="E31" s="31">
        <f t="shared" ref="E31:O31" si="3">SUM(E29:E30)</f>
        <v>26.303178000000003</v>
      </c>
      <c r="F31" s="31">
        <f t="shared" si="3"/>
        <v>30.205593</v>
      </c>
      <c r="G31" s="31">
        <f t="shared" si="3"/>
        <v>21.362979000000003</v>
      </c>
      <c r="H31" s="31">
        <f t="shared" si="3"/>
        <v>31.112763000000001</v>
      </c>
      <c r="I31" s="31">
        <f t="shared" si="3"/>
        <v>17.076740999999998</v>
      </c>
      <c r="J31" s="31">
        <f t="shared" si="3"/>
        <v>17.638895999999999</v>
      </c>
      <c r="K31" s="31">
        <f t="shared" si="3"/>
        <v>19.110827999999998</v>
      </c>
      <c r="L31" s="31">
        <f t="shared" si="3"/>
        <v>17.088687</v>
      </c>
      <c r="M31" s="31">
        <f t="shared" si="3"/>
        <v>21.958331999999999</v>
      </c>
      <c r="N31" s="31">
        <f t="shared" si="3"/>
        <v>13.296690000000002</v>
      </c>
      <c r="O31" s="32">
        <f t="shared" si="3"/>
        <v>22.465541999999999</v>
      </c>
      <c r="P31" s="33">
        <f>SUM(D31,E31,F31,G31,H31,I31,J31,K31,L31,M31,N31,O31)</f>
        <v>261.81714899999997</v>
      </c>
      <c r="Q31" s="34">
        <v>1.0321114367975488</v>
      </c>
      <c r="R31" s="35"/>
    </row>
    <row r="32" spans="2:18" ht="24.75" customHeight="1" thickBot="1">
      <c r="C32" s="63" t="s">
        <v>93</v>
      </c>
      <c r="D32" s="64">
        <f>SUM(D22,D28,D31)</f>
        <v>1644.310468146123</v>
      </c>
      <c r="E32" s="65">
        <f t="shared" ref="E32:O32" si="4">SUM(E22,E28,E31)</f>
        <v>1317.1432966710258</v>
      </c>
      <c r="F32" s="65">
        <f t="shared" si="4"/>
        <v>1407.9189246551773</v>
      </c>
      <c r="G32" s="65">
        <f t="shared" si="4"/>
        <v>1058.7988093372014</v>
      </c>
      <c r="H32" s="65">
        <f t="shared" si="4"/>
        <v>995.84295545767316</v>
      </c>
      <c r="I32" s="65">
        <f t="shared" si="4"/>
        <v>934.40547259117398</v>
      </c>
      <c r="J32" s="65">
        <f t="shared" si="4"/>
        <v>1128.5452017800023</v>
      </c>
      <c r="K32" s="65">
        <f t="shared" si="4"/>
        <v>1200.7917235581244</v>
      </c>
      <c r="L32" s="65">
        <f t="shared" si="4"/>
        <v>1052.751674802777</v>
      </c>
      <c r="M32" s="65">
        <f t="shared" si="4"/>
        <v>1161.1610278754322</v>
      </c>
      <c r="N32" s="65">
        <f t="shared" si="4"/>
        <v>1393.341508</v>
      </c>
      <c r="O32" s="66">
        <f t="shared" si="4"/>
        <v>1534.9643859039982</v>
      </c>
      <c r="P32" s="67">
        <f t="shared" si="0"/>
        <v>14829.975448778709</v>
      </c>
      <c r="Q32" s="68">
        <v>0.96787569437855525</v>
      </c>
    </row>
  </sheetData>
  <mergeCells count="16">
    <mergeCell ref="Q4:Q5"/>
    <mergeCell ref="C1:P1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B1:Q28"/>
  <sheetViews>
    <sheetView zoomScale="70" zoomScaleNormal="70" workbookViewId="0">
      <selection activeCell="B20" sqref="B20"/>
    </sheetView>
  </sheetViews>
  <sheetFormatPr defaultRowHeight="12.75"/>
  <cols>
    <col min="1" max="2" width="9.140625" style="1"/>
    <col min="3" max="3" width="32.7109375" style="1" bestFit="1" customWidth="1"/>
    <col min="4" max="4" width="14.28515625" style="1" bestFit="1" customWidth="1"/>
    <col min="5" max="15" width="14.28515625" style="1" customWidth="1"/>
    <col min="16" max="17" width="15.7109375" style="1" customWidth="1"/>
    <col min="18" max="16384" width="9.140625" style="1"/>
  </cols>
  <sheetData>
    <row r="1" spans="2:17">
      <c r="C1" s="347" t="s">
        <v>193</v>
      </c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</row>
    <row r="2" spans="2:17" ht="16.5" thickBot="1">
      <c r="C2" s="70" t="s">
        <v>0</v>
      </c>
      <c r="D2" s="70"/>
      <c r="E2" s="70"/>
      <c r="F2" s="70"/>
      <c r="G2" s="70" t="s">
        <v>0</v>
      </c>
      <c r="H2" s="70"/>
      <c r="I2" s="70"/>
      <c r="J2" s="70"/>
      <c r="K2" s="70"/>
      <c r="L2" s="70"/>
      <c r="M2" s="70" t="s">
        <v>0</v>
      </c>
      <c r="N2" s="70"/>
      <c r="O2" s="70"/>
      <c r="P2" s="70" t="s">
        <v>0</v>
      </c>
    </row>
    <row r="3" spans="2:17" ht="15.75">
      <c r="C3" s="384" t="s">
        <v>127</v>
      </c>
      <c r="D3" s="71" t="s">
        <v>1</v>
      </c>
      <c r="E3" s="71" t="s">
        <v>2</v>
      </c>
      <c r="F3" s="71" t="s">
        <v>3</v>
      </c>
      <c r="G3" s="71" t="s">
        <v>4</v>
      </c>
      <c r="H3" s="71" t="s">
        <v>5</v>
      </c>
      <c r="I3" s="71" t="s">
        <v>6</v>
      </c>
      <c r="J3" s="71" t="s">
        <v>7</v>
      </c>
      <c r="K3" s="71" t="s">
        <v>8</v>
      </c>
      <c r="L3" s="71" t="s">
        <v>9</v>
      </c>
      <c r="M3" s="71" t="s">
        <v>10</v>
      </c>
      <c r="N3" s="71" t="s">
        <v>11</v>
      </c>
      <c r="O3" s="71" t="s">
        <v>12</v>
      </c>
      <c r="P3" s="72">
        <v>2020</v>
      </c>
      <c r="Q3" s="72" t="s">
        <v>66</v>
      </c>
    </row>
    <row r="4" spans="2:17" ht="15.75">
      <c r="C4" s="385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  <c r="Q4" s="74"/>
    </row>
    <row r="5" spans="2:17" ht="16.5" thickBot="1">
      <c r="C5" s="386"/>
      <c r="D5" s="75" t="s">
        <v>13</v>
      </c>
      <c r="E5" s="76" t="s">
        <v>13</v>
      </c>
      <c r="F5" s="76" t="s">
        <v>13</v>
      </c>
      <c r="G5" s="76" t="s">
        <v>13</v>
      </c>
      <c r="H5" s="76" t="s">
        <v>13</v>
      </c>
      <c r="I5" s="76" t="s">
        <v>13</v>
      </c>
      <c r="J5" s="76" t="s">
        <v>13</v>
      </c>
      <c r="K5" s="76" t="s">
        <v>13</v>
      </c>
      <c r="L5" s="76" t="s">
        <v>13</v>
      </c>
      <c r="M5" s="76" t="s">
        <v>13</v>
      </c>
      <c r="N5" s="76" t="s">
        <v>13</v>
      </c>
      <c r="O5" s="76" t="s">
        <v>13</v>
      </c>
      <c r="P5" s="77" t="s">
        <v>13</v>
      </c>
      <c r="Q5" s="77" t="s">
        <v>14</v>
      </c>
    </row>
    <row r="6" spans="2:17" ht="31.5" customHeight="1" thickBot="1">
      <c r="B6" s="78"/>
      <c r="C6" s="387" t="s">
        <v>126</v>
      </c>
      <c r="D6" s="80">
        <v>1050.3636507556118</v>
      </c>
      <c r="E6" s="80">
        <v>905.30171436528769</v>
      </c>
      <c r="F6" s="80">
        <v>895.80436147996227</v>
      </c>
      <c r="G6" s="80">
        <v>793.43007953985386</v>
      </c>
      <c r="H6" s="80">
        <v>774.13290957670131</v>
      </c>
      <c r="I6" s="80">
        <v>784.36139266953137</v>
      </c>
      <c r="J6" s="80">
        <v>857.49555222598121</v>
      </c>
      <c r="K6" s="80">
        <v>817.90060376453084</v>
      </c>
      <c r="L6" s="80">
        <v>809.66827882489986</v>
      </c>
      <c r="M6" s="80">
        <v>885.02419057109978</v>
      </c>
      <c r="N6" s="80">
        <v>950.12910699999998</v>
      </c>
      <c r="O6" s="80">
        <v>1054.0649296537874</v>
      </c>
      <c r="P6" s="81">
        <v>10577.676770427248</v>
      </c>
      <c r="Q6" s="82">
        <v>0.92472975630516507</v>
      </c>
    </row>
    <row r="7" spans="2:17" ht="24.75" customHeight="1">
      <c r="B7" s="78"/>
      <c r="C7" s="83" t="s">
        <v>94</v>
      </c>
      <c r="D7" s="84">
        <v>433.77714833214998</v>
      </c>
      <c r="E7" s="84">
        <v>373.15395988212492</v>
      </c>
      <c r="F7" s="84">
        <v>370.93986507167489</v>
      </c>
      <c r="G7" s="84">
        <v>325.60838900644995</v>
      </c>
      <c r="H7" s="84">
        <v>319.14977917524999</v>
      </c>
      <c r="I7" s="84">
        <v>312.18289983887502</v>
      </c>
      <c r="J7" s="84">
        <v>335.20184321594991</v>
      </c>
      <c r="K7" s="84">
        <v>332.41472508107478</v>
      </c>
      <c r="L7" s="84">
        <v>322.92189276182501</v>
      </c>
      <c r="M7" s="84">
        <v>360.69884908414974</v>
      </c>
      <c r="N7" s="84">
        <v>380.730751</v>
      </c>
      <c r="O7" s="84">
        <v>417.94992604260005</v>
      </c>
      <c r="P7" s="85">
        <v>4284.7300284921248</v>
      </c>
      <c r="Q7" s="86">
        <v>0.99191081210155208</v>
      </c>
    </row>
    <row r="8" spans="2:17" ht="24.75" customHeight="1">
      <c r="B8" s="78"/>
      <c r="C8" s="87" t="s">
        <v>128</v>
      </c>
      <c r="D8" s="88">
        <v>47.617938372000005</v>
      </c>
      <c r="E8" s="88">
        <v>47.582090112000003</v>
      </c>
      <c r="F8" s="88">
        <v>51.031890765999997</v>
      </c>
      <c r="G8" s="88">
        <v>48.006432077999996</v>
      </c>
      <c r="H8" s="88">
        <v>38.903426314000001</v>
      </c>
      <c r="I8" s="88">
        <v>47.772702614000004</v>
      </c>
      <c r="J8" s="88">
        <v>50.903238021999989</v>
      </c>
      <c r="K8" s="88">
        <v>38.309094051999999</v>
      </c>
      <c r="L8" s="88">
        <v>46.012056758</v>
      </c>
      <c r="M8" s="88">
        <v>46.986519047999991</v>
      </c>
      <c r="N8" s="88">
        <v>47.341762000000003</v>
      </c>
      <c r="O8" s="88">
        <v>50.563151300000001</v>
      </c>
      <c r="P8" s="89">
        <v>561.03030143599995</v>
      </c>
      <c r="Q8" s="90">
        <v>1.0957982905716528</v>
      </c>
    </row>
    <row r="9" spans="2:17" ht="24.75" customHeight="1">
      <c r="B9" s="78"/>
      <c r="C9" s="91" t="s">
        <v>129</v>
      </c>
      <c r="D9" s="92">
        <v>7.768948</v>
      </c>
      <c r="E9" s="92">
        <v>6.7173974999999997</v>
      </c>
      <c r="F9" s="92">
        <v>5.7399870000000002</v>
      </c>
      <c r="G9" s="92">
        <v>5.5934119999999998</v>
      </c>
      <c r="H9" s="92">
        <v>5.0284409999999999</v>
      </c>
      <c r="I9" s="92">
        <v>5.2102985000000004</v>
      </c>
      <c r="J9" s="92">
        <v>10.3384655</v>
      </c>
      <c r="K9" s="92">
        <v>10.373269499999999</v>
      </c>
      <c r="L9" s="92">
        <v>6.0450445000000004</v>
      </c>
      <c r="M9" s="92">
        <v>6.4971335000000003</v>
      </c>
      <c r="N9" s="92">
        <v>6.245393</v>
      </c>
      <c r="O9" s="92">
        <v>6.4694355000000003</v>
      </c>
      <c r="P9" s="93">
        <v>82.0272255</v>
      </c>
      <c r="Q9" s="94">
        <v>1.1755536349117102</v>
      </c>
    </row>
    <row r="10" spans="2:17" ht="24.75" customHeight="1" thickBot="1">
      <c r="B10" s="78"/>
      <c r="C10" s="79" t="s">
        <v>17</v>
      </c>
      <c r="D10" s="80">
        <v>489.16403470414997</v>
      </c>
      <c r="E10" s="80">
        <v>427.45344749412487</v>
      </c>
      <c r="F10" s="80">
        <v>427.71174283767488</v>
      </c>
      <c r="G10" s="80">
        <v>379.20823308444994</v>
      </c>
      <c r="H10" s="80">
        <v>363.08164648924998</v>
      </c>
      <c r="I10" s="80">
        <v>365.16590095287501</v>
      </c>
      <c r="J10" s="80">
        <v>396.44354673794993</v>
      </c>
      <c r="K10" s="80">
        <v>381.09708863307475</v>
      </c>
      <c r="L10" s="80">
        <v>374.97899401982505</v>
      </c>
      <c r="M10" s="80">
        <v>414.18250163214969</v>
      </c>
      <c r="N10" s="80">
        <v>434.31790599999999</v>
      </c>
      <c r="O10" s="80">
        <v>474.98251284260004</v>
      </c>
      <c r="P10" s="95">
        <v>4927.7875554281236</v>
      </c>
      <c r="Q10" s="96">
        <v>1.0053768289106477</v>
      </c>
    </row>
    <row r="11" spans="2:17" ht="24.75" customHeight="1">
      <c r="B11" s="78"/>
      <c r="C11" s="91" t="s">
        <v>130</v>
      </c>
      <c r="D11" s="97">
        <v>403.3497288782807</v>
      </c>
      <c r="E11" s="97">
        <v>343.28584104750018</v>
      </c>
      <c r="F11" s="97">
        <v>344.37379805849986</v>
      </c>
      <c r="G11" s="97">
        <v>296.75927342990019</v>
      </c>
      <c r="H11" s="97">
        <v>289.06198412950016</v>
      </c>
      <c r="I11" s="97">
        <v>282.22034913050004</v>
      </c>
      <c r="J11" s="97">
        <v>308.33710616329995</v>
      </c>
      <c r="K11" s="97">
        <v>304.90512761059989</v>
      </c>
      <c r="L11" s="97">
        <v>300.08884193119991</v>
      </c>
      <c r="M11" s="97">
        <v>337.12109901310015</v>
      </c>
      <c r="N11" s="97">
        <v>366.65364599999998</v>
      </c>
      <c r="O11" s="97">
        <v>407.24067604210001</v>
      </c>
      <c r="P11" s="98">
        <v>3983.3974714344813</v>
      </c>
      <c r="Q11" s="99">
        <v>1.0059807248297896</v>
      </c>
    </row>
    <row r="12" spans="2:17" ht="24.75" customHeight="1">
      <c r="B12" s="78"/>
      <c r="C12" s="91" t="s">
        <v>128</v>
      </c>
      <c r="D12" s="97">
        <v>17.867850000000001</v>
      </c>
      <c r="E12" s="97">
        <v>9.5753129999999995</v>
      </c>
      <c r="F12" s="97">
        <v>0.29851800000000001</v>
      </c>
      <c r="G12" s="97">
        <v>0.27208500000000002</v>
      </c>
      <c r="H12" s="97">
        <v>0.34788599999999997</v>
      </c>
      <c r="I12" s="97">
        <v>13.443177</v>
      </c>
      <c r="J12" s="97">
        <v>18.769442999999999</v>
      </c>
      <c r="K12" s="97">
        <v>0.45612599999999998</v>
      </c>
      <c r="L12" s="97">
        <v>9.4611000000000001E-2</v>
      </c>
      <c r="M12" s="97">
        <v>0.1419</v>
      </c>
      <c r="N12" s="97">
        <v>0.179091</v>
      </c>
      <c r="O12" s="97">
        <v>12.826605000000001</v>
      </c>
      <c r="P12" s="100">
        <v>74.272604999999999</v>
      </c>
      <c r="Q12" s="101">
        <v>0.17779202039718237</v>
      </c>
    </row>
    <row r="13" spans="2:17" ht="24.75" customHeight="1">
      <c r="B13" s="78"/>
      <c r="C13" s="91" t="s">
        <v>131</v>
      </c>
      <c r="D13" s="97">
        <v>0.88007745000000337</v>
      </c>
      <c r="E13" s="97">
        <v>1.7525935500000009</v>
      </c>
      <c r="F13" s="97">
        <v>0.86316895000000915</v>
      </c>
      <c r="G13" s="97">
        <v>1.3441646499999982</v>
      </c>
      <c r="H13" s="97">
        <v>1.0395031000000035</v>
      </c>
      <c r="I13" s="97">
        <v>2.566456899999995</v>
      </c>
      <c r="J13" s="97">
        <v>1.2146541000000075</v>
      </c>
      <c r="K13" s="97">
        <v>0.72600575000000911</v>
      </c>
      <c r="L13" s="97">
        <v>2.1208019500000059</v>
      </c>
      <c r="M13" s="97">
        <v>1.3577008999999967</v>
      </c>
      <c r="N13" s="97">
        <v>0.95702600000000004</v>
      </c>
      <c r="O13" s="97">
        <v>1.6052770500000042</v>
      </c>
      <c r="P13" s="100">
        <v>16.427430350000034</v>
      </c>
      <c r="Q13" s="101">
        <v>1.0032929309888199</v>
      </c>
    </row>
    <row r="14" spans="2:17" ht="24.75" customHeight="1" thickBot="1">
      <c r="B14" s="78"/>
      <c r="C14" s="79" t="s">
        <v>15</v>
      </c>
      <c r="D14" s="80">
        <v>422.09765632828066</v>
      </c>
      <c r="E14" s="80">
        <v>354.61374759750021</v>
      </c>
      <c r="F14" s="80">
        <v>345.53548500849985</v>
      </c>
      <c r="G14" s="80">
        <v>298.37552307990012</v>
      </c>
      <c r="H14" s="80">
        <v>290.44937322950017</v>
      </c>
      <c r="I14" s="80">
        <v>298.22998303050002</v>
      </c>
      <c r="J14" s="80">
        <v>328.32120326329999</v>
      </c>
      <c r="K14" s="80">
        <v>306.08725936059989</v>
      </c>
      <c r="L14" s="80">
        <v>302.30425488119988</v>
      </c>
      <c r="M14" s="80">
        <v>338.62069991310011</v>
      </c>
      <c r="N14" s="80">
        <v>367.78976299999999</v>
      </c>
      <c r="O14" s="80">
        <v>421.67255809210002</v>
      </c>
      <c r="P14" s="81">
        <v>4074.0975067844815</v>
      </c>
      <c r="Q14" s="102">
        <v>0.92722959396830462</v>
      </c>
    </row>
    <row r="15" spans="2:17" ht="24.75" customHeight="1">
      <c r="B15" s="78"/>
      <c r="C15" s="91" t="s">
        <v>130</v>
      </c>
      <c r="D15" s="97">
        <v>136.15768814958116</v>
      </c>
      <c r="E15" s="97">
        <v>118.94169409186254</v>
      </c>
      <c r="F15" s="97">
        <v>114.67928607958756</v>
      </c>
      <c r="G15" s="97">
        <v>97.599475564743784</v>
      </c>
      <c r="H15" s="97">
        <v>95.616705215151086</v>
      </c>
      <c r="I15" s="97">
        <v>96.505017454756256</v>
      </c>
      <c r="J15" s="97">
        <v>109.49523531093125</v>
      </c>
      <c r="K15" s="97">
        <v>109.44939718705629</v>
      </c>
      <c r="L15" s="97">
        <v>102.84406062427502</v>
      </c>
      <c r="M15" s="97">
        <v>109.21337758345003</v>
      </c>
      <c r="N15" s="97">
        <v>117.007384</v>
      </c>
      <c r="O15" s="97">
        <v>128.85008728208749</v>
      </c>
      <c r="P15" s="100">
        <v>1336.3594085434822</v>
      </c>
      <c r="Q15" s="101">
        <v>0.96373137330786263</v>
      </c>
    </row>
    <row r="16" spans="2:17" ht="24.75" customHeight="1">
      <c r="B16" s="78"/>
      <c r="C16" s="91" t="s">
        <v>128</v>
      </c>
      <c r="D16" s="97">
        <v>0.57299950000000011</v>
      </c>
      <c r="E16" s="97">
        <v>0.60181640000000014</v>
      </c>
      <c r="F16" s="97">
        <v>0.66811655000000003</v>
      </c>
      <c r="G16" s="97">
        <v>6.2909362999999958</v>
      </c>
      <c r="H16" s="97">
        <v>7.0133685499999974</v>
      </c>
      <c r="I16" s="97">
        <v>0.30326340000000057</v>
      </c>
      <c r="J16" s="97">
        <v>0.31221080000000034</v>
      </c>
      <c r="K16" s="97">
        <v>0.2363526</v>
      </c>
      <c r="L16" s="97">
        <v>0.27976960000000023</v>
      </c>
      <c r="M16" s="97">
        <v>0.31179059999999981</v>
      </c>
      <c r="N16" s="97">
        <v>0.30472399999999999</v>
      </c>
      <c r="O16" s="97">
        <v>0.30662719999999993</v>
      </c>
      <c r="P16" s="100">
        <v>17.201975499999993</v>
      </c>
      <c r="Q16" s="101">
        <v>3.0104569790317282E-2</v>
      </c>
    </row>
    <row r="17" spans="2:17" ht="24.75" customHeight="1">
      <c r="B17" s="78"/>
      <c r="C17" s="91" t="s">
        <v>131</v>
      </c>
      <c r="D17" s="97">
        <v>0.74494780000000005</v>
      </c>
      <c r="E17" s="97">
        <v>0.57264000000000015</v>
      </c>
      <c r="F17" s="97">
        <v>0.4834406</v>
      </c>
      <c r="G17" s="97">
        <v>0.80433600000000005</v>
      </c>
      <c r="H17" s="97">
        <v>0.92967230000000001</v>
      </c>
      <c r="I17" s="97">
        <v>1.4949969999999999</v>
      </c>
      <c r="J17" s="97">
        <v>1.8846045</v>
      </c>
      <c r="K17" s="97">
        <v>2.3547637999999997</v>
      </c>
      <c r="L17" s="97">
        <v>1.576476</v>
      </c>
      <c r="M17" s="97">
        <v>0.64439590000000002</v>
      </c>
      <c r="N17" s="97">
        <v>1.52475</v>
      </c>
      <c r="O17" s="97">
        <v>0.83681179999999999</v>
      </c>
      <c r="P17" s="100">
        <v>13.851835700000001</v>
      </c>
      <c r="Q17" s="101">
        <v>1.5989404135297729</v>
      </c>
    </row>
    <row r="18" spans="2:17" ht="24.75" customHeight="1">
      <c r="B18" s="78"/>
      <c r="C18" s="91" t="s">
        <v>95</v>
      </c>
      <c r="D18" s="97">
        <v>1.085154</v>
      </c>
      <c r="E18" s="97">
        <v>2.6408550000000002</v>
      </c>
      <c r="F18" s="97">
        <v>6.193257</v>
      </c>
      <c r="G18" s="97">
        <v>10.694544</v>
      </c>
      <c r="H18" s="97">
        <v>16.526327999999999</v>
      </c>
      <c r="I18" s="97">
        <v>10.005261000000001</v>
      </c>
      <c r="J18" s="97">
        <v>7.5018510000000003</v>
      </c>
      <c r="K18" s="97">
        <v>5.1009000000000002</v>
      </c>
      <c r="L18" s="97">
        <v>15.415302000000001</v>
      </c>
      <c r="M18" s="97">
        <v>8.3853209999999994</v>
      </c>
      <c r="N18" s="97">
        <v>15.623454000000001</v>
      </c>
      <c r="O18" s="97">
        <v>13.375971</v>
      </c>
      <c r="P18" s="100">
        <v>112.548198</v>
      </c>
      <c r="Q18" s="101">
        <v>1.1689282857090511</v>
      </c>
    </row>
    <row r="19" spans="2:17" ht="24.75" customHeight="1" thickBot="1">
      <c r="B19" s="78"/>
      <c r="C19" s="79" t="s">
        <v>16</v>
      </c>
      <c r="D19" s="80">
        <v>138.56078944958116</v>
      </c>
      <c r="E19" s="80">
        <v>122.75700549186256</v>
      </c>
      <c r="F19" s="80">
        <v>122.02410022958755</v>
      </c>
      <c r="G19" s="80">
        <v>115.38929186474378</v>
      </c>
      <c r="H19" s="80">
        <v>120.08607406515108</v>
      </c>
      <c r="I19" s="80">
        <v>108.30853885475626</v>
      </c>
      <c r="J19" s="80">
        <v>119.19390161093125</v>
      </c>
      <c r="K19" s="80">
        <v>117.14141358705628</v>
      </c>
      <c r="L19" s="80">
        <v>120.11560822427501</v>
      </c>
      <c r="M19" s="80">
        <v>118.55488508345002</v>
      </c>
      <c r="N19" s="80">
        <v>134.46031199999999</v>
      </c>
      <c r="O19" s="80">
        <v>143.36949728208748</v>
      </c>
      <c r="P19" s="81">
        <v>1479.9614177434826</v>
      </c>
      <c r="Q19" s="102">
        <v>0.71738134199564119</v>
      </c>
    </row>
    <row r="20" spans="2:17" ht="24.75" customHeight="1">
      <c r="B20" s="78"/>
      <c r="C20" s="91" t="s">
        <v>130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100">
        <v>0</v>
      </c>
      <c r="Q20" s="101"/>
    </row>
    <row r="21" spans="2:17" ht="24.75" customHeight="1">
      <c r="B21" s="78"/>
      <c r="C21" s="91" t="s">
        <v>128</v>
      </c>
      <c r="D21" s="97">
        <v>0.54117027360000414</v>
      </c>
      <c r="E21" s="97">
        <v>0.45995778180000407</v>
      </c>
      <c r="F21" s="97">
        <v>0.51105540420000262</v>
      </c>
      <c r="G21" s="97">
        <v>0.43597751076000157</v>
      </c>
      <c r="H21" s="97">
        <v>0.50390279280000416</v>
      </c>
      <c r="I21" s="97">
        <v>12.628787831400031</v>
      </c>
      <c r="J21" s="97">
        <v>13.496343613800002</v>
      </c>
      <c r="K21" s="97">
        <v>13.539037183800007</v>
      </c>
      <c r="L21" s="97">
        <v>12.236817699600005</v>
      </c>
      <c r="M21" s="97">
        <v>13.639472942400003</v>
      </c>
      <c r="N21" s="97">
        <v>13.510306</v>
      </c>
      <c r="O21" s="97">
        <v>14.002048436999994</v>
      </c>
      <c r="P21" s="100">
        <v>95.504877471160057</v>
      </c>
      <c r="Q21" s="101">
        <v>1.1880105387940543</v>
      </c>
    </row>
    <row r="22" spans="2:17" ht="24.75" customHeight="1">
      <c r="B22" s="78"/>
      <c r="C22" s="91" t="s">
        <v>129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100">
        <v>0</v>
      </c>
      <c r="Q22" s="101"/>
    </row>
    <row r="23" spans="2:17" ht="24.75" customHeight="1" thickBot="1">
      <c r="B23" s="78"/>
      <c r="C23" s="79" t="s">
        <v>18</v>
      </c>
      <c r="D23" s="80">
        <v>0.54117027360000414</v>
      </c>
      <c r="E23" s="80">
        <v>0.45995778180000407</v>
      </c>
      <c r="F23" s="80">
        <v>0.51105540420000262</v>
      </c>
      <c r="G23" s="80">
        <v>0.43597751076000157</v>
      </c>
      <c r="H23" s="80">
        <v>0.50390279280000416</v>
      </c>
      <c r="I23" s="80">
        <v>12.628787831400031</v>
      </c>
      <c r="J23" s="80">
        <v>13.496343613800002</v>
      </c>
      <c r="K23" s="80">
        <v>13.539037183800007</v>
      </c>
      <c r="L23" s="80">
        <v>12.236817699600005</v>
      </c>
      <c r="M23" s="80">
        <v>13.639472942400003</v>
      </c>
      <c r="N23" s="80">
        <v>13.510306</v>
      </c>
      <c r="O23" s="80">
        <v>14.002048436999994</v>
      </c>
      <c r="P23" s="80">
        <v>95.504877471160057</v>
      </c>
      <c r="Q23" s="102">
        <v>1.1880105387940543</v>
      </c>
    </row>
    <row r="24" spans="2:17" ht="24.75" customHeight="1">
      <c r="B24" s="78"/>
      <c r="C24" s="91" t="s">
        <v>130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100">
        <v>0</v>
      </c>
      <c r="Q24" s="101"/>
    </row>
    <row r="25" spans="2:17" ht="24.75" customHeight="1">
      <c r="B25" s="78"/>
      <c r="C25" s="91" t="s">
        <v>128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100">
        <v>0</v>
      </c>
      <c r="Q25" s="101"/>
    </row>
    <row r="26" spans="2:17" ht="24.75" customHeight="1">
      <c r="B26" s="78"/>
      <c r="C26" s="91" t="s">
        <v>131</v>
      </c>
      <c r="D26" s="97">
        <v>0</v>
      </c>
      <c r="E26" s="97">
        <v>1.7555999999999999E-2</v>
      </c>
      <c r="F26" s="97">
        <v>2.1978000000000001E-2</v>
      </c>
      <c r="G26" s="97">
        <v>2.1054E-2</v>
      </c>
      <c r="H26" s="97">
        <v>1.1913E-2</v>
      </c>
      <c r="I26" s="97">
        <v>2.8181999999999999E-2</v>
      </c>
      <c r="J26" s="97">
        <v>4.0557000000000003E-2</v>
      </c>
      <c r="K26" s="97">
        <v>3.5804999999999997E-2</v>
      </c>
      <c r="L26" s="97">
        <v>3.2604000000000001E-2</v>
      </c>
      <c r="M26" s="97">
        <v>2.6630999999999998E-2</v>
      </c>
      <c r="N26" s="97">
        <v>5.0819999999999997E-2</v>
      </c>
      <c r="O26" s="97">
        <v>3.8313E-2</v>
      </c>
      <c r="P26" s="100">
        <v>0.32541300000000001</v>
      </c>
      <c r="Q26" s="101"/>
    </row>
    <row r="27" spans="2:17" ht="24.75" customHeight="1" thickBot="1">
      <c r="B27" s="78"/>
      <c r="C27" s="79" t="s">
        <v>19</v>
      </c>
      <c r="D27" s="80">
        <v>0</v>
      </c>
      <c r="E27" s="80">
        <v>1.7555999999999999E-2</v>
      </c>
      <c r="F27" s="80">
        <v>2.1978000000000001E-2</v>
      </c>
      <c r="G27" s="80">
        <v>2.1054E-2</v>
      </c>
      <c r="H27" s="80">
        <v>1.1913E-2</v>
      </c>
      <c r="I27" s="80">
        <v>2.8181999999999999E-2</v>
      </c>
      <c r="J27" s="80">
        <v>4.0557000000000003E-2</v>
      </c>
      <c r="K27" s="80">
        <v>3.5804999999999997E-2</v>
      </c>
      <c r="L27" s="80">
        <v>3.2604000000000001E-2</v>
      </c>
      <c r="M27" s="80">
        <v>2.6630999999999998E-2</v>
      </c>
      <c r="N27" s="80">
        <v>5.0819999999999997E-2</v>
      </c>
      <c r="O27" s="80">
        <v>3.8313E-2</v>
      </c>
      <c r="P27" s="80">
        <v>0.32541300000000001</v>
      </c>
      <c r="Q27" s="102"/>
    </row>
    <row r="28" spans="2:17">
      <c r="G28" s="103"/>
    </row>
  </sheetData>
  <mergeCells count="2">
    <mergeCell ref="C1:P1"/>
    <mergeCell ref="C3:C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T23"/>
  <sheetViews>
    <sheetView zoomScale="55" zoomScaleNormal="55" zoomScaleSheetLayoutView="50" workbookViewId="0">
      <selection activeCell="T17" sqref="T17"/>
    </sheetView>
  </sheetViews>
  <sheetFormatPr defaultColWidth="12.7109375" defaultRowHeight="15.75"/>
  <cols>
    <col min="1" max="1" width="3.85546875" style="104" customWidth="1"/>
    <col min="2" max="2" width="5.5703125" style="105" customWidth="1"/>
    <col min="3" max="3" width="28.140625" style="104" customWidth="1"/>
    <col min="4" max="16" width="14" style="104" customWidth="1"/>
    <col min="17" max="17" width="3.85546875" style="104" customWidth="1"/>
    <col min="18" max="16384" width="12.7109375" style="104"/>
  </cols>
  <sheetData>
    <row r="1" spans="1:20" ht="13.5" customHeight="1">
      <c r="C1" s="104" t="s">
        <v>0</v>
      </c>
      <c r="D1" s="104" t="s">
        <v>0</v>
      </c>
      <c r="E1" s="106" t="s">
        <v>0</v>
      </c>
      <c r="F1" s="106"/>
      <c r="G1" s="106"/>
      <c r="H1" s="104" t="s">
        <v>0</v>
      </c>
      <c r="P1" s="104" t="s">
        <v>0</v>
      </c>
    </row>
    <row r="2" spans="1:20" ht="18.75">
      <c r="B2" s="349" t="s">
        <v>132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</row>
    <row r="3" spans="1:20" ht="25.5" customHeight="1" thickBo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20" ht="24.75" customHeight="1">
      <c r="A4" s="109"/>
      <c r="B4" s="350" t="s">
        <v>190</v>
      </c>
      <c r="C4" s="351"/>
      <c r="D4" s="110" t="s">
        <v>1</v>
      </c>
      <c r="E4" s="111" t="s">
        <v>2</v>
      </c>
      <c r="F4" s="111" t="s">
        <v>3</v>
      </c>
      <c r="G4" s="111" t="s">
        <v>4</v>
      </c>
      <c r="H4" s="111" t="s">
        <v>5</v>
      </c>
      <c r="I4" s="110" t="s">
        <v>6</v>
      </c>
      <c r="J4" s="110" t="s">
        <v>7</v>
      </c>
      <c r="K4" s="110" t="s">
        <v>8</v>
      </c>
      <c r="L4" s="110" t="s">
        <v>9</v>
      </c>
      <c r="M4" s="110" t="s">
        <v>10</v>
      </c>
      <c r="N4" s="112" t="s">
        <v>11</v>
      </c>
      <c r="O4" s="110" t="s">
        <v>12</v>
      </c>
      <c r="P4" s="113">
        <v>2020</v>
      </c>
    </row>
    <row r="5" spans="1:20" ht="24.75" customHeight="1" thickBot="1">
      <c r="A5" s="109"/>
      <c r="B5" s="352"/>
      <c r="C5" s="353"/>
      <c r="D5" s="114" t="s">
        <v>13</v>
      </c>
      <c r="E5" s="114" t="s">
        <v>13</v>
      </c>
      <c r="F5" s="114" t="s">
        <v>13</v>
      </c>
      <c r="G5" s="114" t="s">
        <v>13</v>
      </c>
      <c r="H5" s="114" t="s">
        <v>13</v>
      </c>
      <c r="I5" s="114" t="s">
        <v>13</v>
      </c>
      <c r="J5" s="114" t="s">
        <v>13</v>
      </c>
      <c r="K5" s="114" t="s">
        <v>13</v>
      </c>
      <c r="L5" s="114" t="s">
        <v>13</v>
      </c>
      <c r="M5" s="114" t="s">
        <v>13</v>
      </c>
      <c r="N5" s="114" t="s">
        <v>13</v>
      </c>
      <c r="O5" s="114" t="s">
        <v>13</v>
      </c>
      <c r="P5" s="115" t="s">
        <v>13</v>
      </c>
      <c r="Q5" s="116"/>
    </row>
    <row r="6" spans="1:20" ht="24.75" customHeight="1">
      <c r="A6" s="109"/>
      <c r="B6" s="117"/>
      <c r="C6" s="118" t="s">
        <v>133</v>
      </c>
      <c r="D6" s="119">
        <v>245.036</v>
      </c>
      <c r="E6" s="120">
        <v>263.42</v>
      </c>
      <c r="F6" s="120">
        <v>125.113</v>
      </c>
      <c r="G6" s="120">
        <v>237.67500000000001</v>
      </c>
      <c r="H6" s="120">
        <v>310.21199999999999</v>
      </c>
      <c r="I6" s="120">
        <v>255.286</v>
      </c>
      <c r="J6" s="120">
        <v>222.56399999999999</v>
      </c>
      <c r="K6" s="120">
        <v>161</v>
      </c>
      <c r="L6" s="120">
        <v>199.595</v>
      </c>
      <c r="M6" s="120">
        <v>424.64499999999998</v>
      </c>
      <c r="N6" s="120">
        <v>258.16899999999998</v>
      </c>
      <c r="O6" s="120">
        <v>262.12299999999999</v>
      </c>
      <c r="P6" s="121">
        <v>2964.8380000000002</v>
      </c>
      <c r="Q6" s="104" t="s">
        <v>0</v>
      </c>
      <c r="S6" s="104" t="s">
        <v>0</v>
      </c>
    </row>
    <row r="7" spans="1:20" ht="24.75" customHeight="1">
      <c r="A7" s="109" t="s">
        <v>0</v>
      </c>
      <c r="B7" s="122"/>
      <c r="C7" s="123" t="s">
        <v>20</v>
      </c>
      <c r="D7" s="124">
        <v>55.210999999999999</v>
      </c>
      <c r="E7" s="125">
        <v>66.266000000000005</v>
      </c>
      <c r="F7" s="125">
        <v>95.352999999999994</v>
      </c>
      <c r="G7" s="125">
        <v>114.42700000000001</v>
      </c>
      <c r="H7" s="125">
        <v>97.826999999999998</v>
      </c>
      <c r="I7" s="125">
        <v>132.77699999999999</v>
      </c>
      <c r="J7" s="125">
        <v>105.658</v>
      </c>
      <c r="K7" s="125">
        <v>223.161</v>
      </c>
      <c r="L7" s="125">
        <v>155.15799999999999</v>
      </c>
      <c r="M7" s="125">
        <v>73.236000000000004</v>
      </c>
      <c r="N7" s="125">
        <v>116.342</v>
      </c>
      <c r="O7" s="125">
        <v>90.013000000000005</v>
      </c>
      <c r="P7" s="126">
        <v>1325.4290000000001</v>
      </c>
      <c r="R7" s="104" t="s">
        <v>0</v>
      </c>
    </row>
    <row r="8" spans="1:20" ht="24.75" customHeight="1">
      <c r="A8" s="109"/>
      <c r="B8" s="127"/>
      <c r="C8" s="123" t="s">
        <v>134</v>
      </c>
      <c r="D8" s="124">
        <v>115.399</v>
      </c>
      <c r="E8" s="125">
        <v>67.664000000000001</v>
      </c>
      <c r="F8" s="125">
        <v>25.844999999999999</v>
      </c>
      <c r="G8" s="125">
        <v>62.052</v>
      </c>
      <c r="H8" s="125">
        <v>60.448</v>
      </c>
      <c r="I8" s="125">
        <v>86.197000000000003</v>
      </c>
      <c r="J8" s="125">
        <v>48.100999999999999</v>
      </c>
      <c r="K8" s="125">
        <v>36.805999999999997</v>
      </c>
      <c r="L8" s="125">
        <v>42.076999999999998</v>
      </c>
      <c r="M8" s="125">
        <v>41.914000000000001</v>
      </c>
      <c r="N8" s="125">
        <v>76.805000000000007</v>
      </c>
      <c r="O8" s="125">
        <v>67.616</v>
      </c>
      <c r="P8" s="126">
        <v>730.92399999999998</v>
      </c>
    </row>
    <row r="9" spans="1:20" ht="24.75" customHeight="1" thickBot="1">
      <c r="A9" s="109"/>
      <c r="B9" s="128" t="s">
        <v>21</v>
      </c>
      <c r="C9" s="129" t="s">
        <v>135</v>
      </c>
      <c r="D9" s="130">
        <v>415.64600000000002</v>
      </c>
      <c r="E9" s="131">
        <v>397.35</v>
      </c>
      <c r="F9" s="131">
        <v>246.31100000000001</v>
      </c>
      <c r="G9" s="131">
        <v>414.154</v>
      </c>
      <c r="H9" s="131">
        <v>468.48700000000002</v>
      </c>
      <c r="I9" s="131">
        <v>474.26</v>
      </c>
      <c r="J9" s="130">
        <v>376.32299999999998</v>
      </c>
      <c r="K9" s="130">
        <v>420.96699999999998</v>
      </c>
      <c r="L9" s="130">
        <v>396.83</v>
      </c>
      <c r="M9" s="130">
        <v>539.79499999999996</v>
      </c>
      <c r="N9" s="130">
        <v>451.31599999999997</v>
      </c>
      <c r="O9" s="130">
        <v>419.75200000000001</v>
      </c>
      <c r="P9" s="132">
        <v>5021.1909999999998</v>
      </c>
      <c r="R9" s="104" t="s">
        <v>0</v>
      </c>
      <c r="T9" s="104" t="s">
        <v>0</v>
      </c>
    </row>
    <row r="10" spans="1:20" ht="24.75" customHeight="1">
      <c r="A10" s="109"/>
      <c r="B10" s="117"/>
      <c r="C10" s="118" t="s">
        <v>136</v>
      </c>
      <c r="D10" s="119">
        <v>296.779</v>
      </c>
      <c r="E10" s="120">
        <v>274.35199999999998</v>
      </c>
      <c r="F10" s="120">
        <v>317.13600000000002</v>
      </c>
      <c r="G10" s="120">
        <v>191.255</v>
      </c>
      <c r="H10" s="120">
        <v>185.91300000000001</v>
      </c>
      <c r="I10" s="120">
        <v>161.76400000000001</v>
      </c>
      <c r="J10" s="120">
        <v>218.535</v>
      </c>
      <c r="K10" s="120" t="s">
        <v>132</v>
      </c>
      <c r="L10" s="120">
        <v>201.244</v>
      </c>
      <c r="M10" s="120">
        <v>252.375</v>
      </c>
      <c r="N10" s="120">
        <v>260.685</v>
      </c>
      <c r="O10" s="120">
        <v>289.81599999999997</v>
      </c>
      <c r="P10" s="121">
        <v>2793.971</v>
      </c>
      <c r="R10" s="104" t="s">
        <v>0</v>
      </c>
    </row>
    <row r="11" spans="1:20" ht="24.75" customHeight="1">
      <c r="A11" s="109"/>
      <c r="B11" s="122"/>
      <c r="C11" s="123" t="s">
        <v>22</v>
      </c>
      <c r="D11" s="124">
        <v>361.58</v>
      </c>
      <c r="E11" s="125">
        <v>292.851</v>
      </c>
      <c r="F11" s="125">
        <v>259.10399999999998</v>
      </c>
      <c r="G11" s="125">
        <v>300.12299999999999</v>
      </c>
      <c r="H11" s="125">
        <v>252.39599999999999</v>
      </c>
      <c r="I11" s="125">
        <v>228.59899999999999</v>
      </c>
      <c r="J11" s="125">
        <v>189.779</v>
      </c>
      <c r="K11" s="125">
        <v>382.26400000000001</v>
      </c>
      <c r="L11" s="125">
        <v>203.381</v>
      </c>
      <c r="M11" s="125">
        <v>370.161</v>
      </c>
      <c r="N11" s="125">
        <v>380.42</v>
      </c>
      <c r="O11" s="125">
        <v>325.96800000000002</v>
      </c>
      <c r="P11" s="126">
        <v>3546.6260000000002</v>
      </c>
      <c r="Q11" s="104" t="s">
        <v>0</v>
      </c>
    </row>
    <row r="12" spans="1:20" ht="24.75" customHeight="1">
      <c r="A12" s="109"/>
      <c r="B12" s="127"/>
      <c r="C12" s="123" t="s">
        <v>137</v>
      </c>
      <c r="D12" s="124">
        <v>319.86</v>
      </c>
      <c r="E12" s="125">
        <v>222.59899999999999</v>
      </c>
      <c r="F12" s="125">
        <v>175.45</v>
      </c>
      <c r="G12" s="125">
        <v>169.84899999999999</v>
      </c>
      <c r="H12" s="125">
        <v>235.542</v>
      </c>
      <c r="I12" s="125">
        <v>229.68100000000001</v>
      </c>
      <c r="J12" s="125">
        <v>223.56899999999999</v>
      </c>
      <c r="K12" s="125">
        <v>257.61399999999998</v>
      </c>
      <c r="L12" s="125">
        <v>219.31399999999999</v>
      </c>
      <c r="M12" s="125">
        <v>180.256</v>
      </c>
      <c r="N12" s="125">
        <v>229.46199999999999</v>
      </c>
      <c r="O12" s="125">
        <v>264.79399999999998</v>
      </c>
      <c r="P12" s="126">
        <v>2727.99</v>
      </c>
    </row>
    <row r="13" spans="1:20" ht="24.75" customHeight="1" thickBot="1">
      <c r="A13" s="109"/>
      <c r="B13" s="133" t="s">
        <v>23</v>
      </c>
      <c r="C13" s="134" t="s">
        <v>138</v>
      </c>
      <c r="D13" s="135">
        <v>978.21900000000005</v>
      </c>
      <c r="E13" s="136">
        <v>789.80200000000002</v>
      </c>
      <c r="F13" s="136">
        <v>751.69</v>
      </c>
      <c r="G13" s="136">
        <v>661.22699999999998</v>
      </c>
      <c r="H13" s="136">
        <v>673.851</v>
      </c>
      <c r="I13" s="136">
        <v>620.04399999999998</v>
      </c>
      <c r="J13" s="135">
        <v>631.88300000000004</v>
      </c>
      <c r="K13" s="135">
        <v>783.995</v>
      </c>
      <c r="L13" s="135">
        <v>623.93899999999996</v>
      </c>
      <c r="M13" s="135">
        <v>802.79200000000003</v>
      </c>
      <c r="N13" s="135">
        <v>870.56700000000001</v>
      </c>
      <c r="O13" s="135">
        <v>880.57799999999997</v>
      </c>
      <c r="P13" s="137">
        <v>9068.5869999999995</v>
      </c>
    </row>
    <row r="14" spans="1:20" ht="24.75" customHeight="1" thickBot="1">
      <c r="A14" s="109"/>
      <c r="B14" s="138" t="s">
        <v>24</v>
      </c>
      <c r="C14" s="139" t="s">
        <v>139</v>
      </c>
      <c r="D14" s="140">
        <f t="shared" ref="D14:P14" si="0">-(D9-D13)</f>
        <v>562.57300000000009</v>
      </c>
      <c r="E14" s="140">
        <f t="shared" si="0"/>
        <v>392.452</v>
      </c>
      <c r="F14" s="140">
        <f t="shared" si="0"/>
        <v>505.37900000000002</v>
      </c>
      <c r="G14" s="140">
        <f t="shared" si="0"/>
        <v>247.07299999999998</v>
      </c>
      <c r="H14" s="140">
        <f t="shared" si="0"/>
        <v>205.36399999999998</v>
      </c>
      <c r="I14" s="140">
        <f t="shared" si="0"/>
        <v>145.78399999999999</v>
      </c>
      <c r="J14" s="140">
        <f t="shared" si="0"/>
        <v>255.56000000000006</v>
      </c>
      <c r="K14" s="140">
        <f t="shared" si="0"/>
        <v>363.02800000000002</v>
      </c>
      <c r="L14" s="140">
        <f t="shared" si="0"/>
        <v>227.10899999999998</v>
      </c>
      <c r="M14" s="140">
        <f t="shared" si="0"/>
        <v>262.99700000000007</v>
      </c>
      <c r="N14" s="140">
        <f t="shared" si="0"/>
        <v>419.25100000000003</v>
      </c>
      <c r="O14" s="140">
        <f t="shared" si="0"/>
        <v>460.82599999999996</v>
      </c>
      <c r="P14" s="141">
        <f t="shared" si="0"/>
        <v>4047.3959999999997</v>
      </c>
      <c r="Q14" s="104" t="s">
        <v>0</v>
      </c>
    </row>
    <row r="15" spans="1:20" ht="15" customHeight="1" thickBot="1">
      <c r="B15" s="348"/>
      <c r="C15" s="348"/>
      <c r="D15" s="142" t="s">
        <v>0</v>
      </c>
      <c r="E15" s="142" t="s">
        <v>0</v>
      </c>
      <c r="F15" s="142" t="s">
        <v>0</v>
      </c>
      <c r="G15" s="142" t="s">
        <v>0</v>
      </c>
      <c r="H15" s="142" t="s">
        <v>0</v>
      </c>
      <c r="I15" s="142" t="s">
        <v>0</v>
      </c>
      <c r="J15" s="142"/>
      <c r="K15" s="142"/>
      <c r="L15" s="142"/>
      <c r="M15" s="142"/>
      <c r="N15" s="142"/>
      <c r="O15" s="142"/>
      <c r="P15" s="142" t="s">
        <v>0</v>
      </c>
    </row>
    <row r="16" spans="1:20" ht="24.75" customHeight="1" thickBot="1">
      <c r="A16" s="109"/>
      <c r="B16" s="143"/>
      <c r="C16" s="144" t="s">
        <v>140</v>
      </c>
      <c r="D16" s="145">
        <f t="shared" ref="D16:P18" si="1">-(D6-D10)</f>
        <v>51.742999999999995</v>
      </c>
      <c r="E16" s="145">
        <f t="shared" si="1"/>
        <v>10.93199999999996</v>
      </c>
      <c r="F16" s="145">
        <f t="shared" si="1"/>
        <v>192.02300000000002</v>
      </c>
      <c r="G16" s="145">
        <f t="shared" si="1"/>
        <v>-46.420000000000016</v>
      </c>
      <c r="H16" s="145">
        <f t="shared" si="1"/>
        <v>-124.29899999999998</v>
      </c>
      <c r="I16" s="145">
        <f t="shared" si="1"/>
        <v>-93.521999999999991</v>
      </c>
      <c r="J16" s="145">
        <f t="shared" si="1"/>
        <v>-4.0289999999999964</v>
      </c>
      <c r="K16" s="145" t="e">
        <f t="shared" si="1"/>
        <v>#VALUE!</v>
      </c>
      <c r="L16" s="145">
        <f t="shared" si="1"/>
        <v>1.6490000000000009</v>
      </c>
      <c r="M16" s="145">
        <f t="shared" si="1"/>
        <v>-172.26999999999998</v>
      </c>
      <c r="N16" s="145">
        <f t="shared" si="1"/>
        <v>2.5160000000000196</v>
      </c>
      <c r="O16" s="145">
        <f t="shared" si="1"/>
        <v>27.692999999999984</v>
      </c>
      <c r="P16" s="146">
        <f t="shared" si="1"/>
        <v>-170.86700000000019</v>
      </c>
    </row>
    <row r="17" spans="1:16" ht="24.75" customHeight="1" thickBot="1">
      <c r="A17" s="109"/>
      <c r="B17" s="143"/>
      <c r="C17" s="144" t="s">
        <v>141</v>
      </c>
      <c r="D17" s="147">
        <f t="shared" si="1"/>
        <v>306.36899999999997</v>
      </c>
      <c r="E17" s="147">
        <f t="shared" si="1"/>
        <v>226.58499999999998</v>
      </c>
      <c r="F17" s="147">
        <f t="shared" si="1"/>
        <v>163.75099999999998</v>
      </c>
      <c r="G17" s="147">
        <f t="shared" si="1"/>
        <v>185.69599999999997</v>
      </c>
      <c r="H17" s="147">
        <f t="shared" si="1"/>
        <v>154.56899999999999</v>
      </c>
      <c r="I17" s="147">
        <f t="shared" si="1"/>
        <v>95.822000000000003</v>
      </c>
      <c r="J17" s="147">
        <f t="shared" si="1"/>
        <v>84.120999999999995</v>
      </c>
      <c r="K17" s="147">
        <f t="shared" si="1"/>
        <v>159.10300000000001</v>
      </c>
      <c r="L17" s="147">
        <f t="shared" si="1"/>
        <v>48.223000000000013</v>
      </c>
      <c r="M17" s="147">
        <f t="shared" si="1"/>
        <v>296.92500000000001</v>
      </c>
      <c r="N17" s="147">
        <f t="shared" si="1"/>
        <v>264.07800000000003</v>
      </c>
      <c r="O17" s="147">
        <f t="shared" si="1"/>
        <v>235.95500000000001</v>
      </c>
      <c r="P17" s="148">
        <f t="shared" si="1"/>
        <v>2221.1970000000001</v>
      </c>
    </row>
    <row r="18" spans="1:16" ht="24.75" customHeight="1" thickBot="1">
      <c r="A18" s="109"/>
      <c r="B18" s="143"/>
      <c r="C18" s="144" t="s">
        <v>142</v>
      </c>
      <c r="D18" s="147">
        <f t="shared" si="1"/>
        <v>204.46100000000001</v>
      </c>
      <c r="E18" s="147">
        <f t="shared" si="1"/>
        <v>154.935</v>
      </c>
      <c r="F18" s="147">
        <f t="shared" si="1"/>
        <v>149.60499999999999</v>
      </c>
      <c r="G18" s="147">
        <f t="shared" si="1"/>
        <v>107.797</v>
      </c>
      <c r="H18" s="147">
        <f t="shared" si="1"/>
        <v>175.09399999999999</v>
      </c>
      <c r="I18" s="147">
        <f t="shared" si="1"/>
        <v>143.48400000000001</v>
      </c>
      <c r="J18" s="147">
        <f t="shared" si="1"/>
        <v>175.46799999999999</v>
      </c>
      <c r="K18" s="147">
        <f t="shared" si="1"/>
        <v>220.80799999999999</v>
      </c>
      <c r="L18" s="147">
        <f t="shared" si="1"/>
        <v>177.23699999999999</v>
      </c>
      <c r="M18" s="147">
        <f t="shared" si="1"/>
        <v>138.34199999999998</v>
      </c>
      <c r="N18" s="147">
        <f t="shared" si="1"/>
        <v>152.65699999999998</v>
      </c>
      <c r="O18" s="147">
        <f t="shared" si="1"/>
        <v>197.178</v>
      </c>
      <c r="P18" s="148">
        <f t="shared" si="1"/>
        <v>1997.0659999999998</v>
      </c>
    </row>
    <row r="19" spans="1:16" ht="15" customHeight="1" thickBot="1"/>
    <row r="20" spans="1:16" ht="24.95" customHeight="1" thickBot="1">
      <c r="B20" s="143"/>
      <c r="C20" s="144" t="s">
        <v>143</v>
      </c>
      <c r="D20" s="145">
        <v>343.983</v>
      </c>
      <c r="E20" s="145">
        <v>285.10300000000001</v>
      </c>
      <c r="F20" s="145">
        <v>155.15299999999999</v>
      </c>
      <c r="G20" s="145">
        <v>272.24</v>
      </c>
      <c r="H20" s="145">
        <v>296.26400000000001</v>
      </c>
      <c r="I20" s="145">
        <v>306.87400000000002</v>
      </c>
      <c r="J20" s="145">
        <v>289.72500000000002</v>
      </c>
      <c r="K20" s="145">
        <v>322.08999999999997</v>
      </c>
      <c r="L20" s="145">
        <v>274.10199999999998</v>
      </c>
      <c r="M20" s="145">
        <v>351.04199999999997</v>
      </c>
      <c r="N20" s="145">
        <v>337.11700000000002</v>
      </c>
      <c r="O20" s="145">
        <v>291.44600000000003</v>
      </c>
      <c r="P20" s="146">
        <v>3525.1390000000001</v>
      </c>
    </row>
    <row r="21" spans="1:16" ht="24.95" customHeight="1" thickBot="1">
      <c r="B21" s="143"/>
      <c r="C21" s="144" t="s">
        <v>144</v>
      </c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6"/>
    </row>
    <row r="22" spans="1:16">
      <c r="I22" s="104" t="s">
        <v>0</v>
      </c>
      <c r="L22" s="104" t="s">
        <v>0</v>
      </c>
      <c r="N22" s="104" t="s">
        <v>0</v>
      </c>
    </row>
    <row r="23" spans="1:16">
      <c r="F23" s="104" t="s">
        <v>0</v>
      </c>
    </row>
  </sheetData>
  <mergeCells count="3">
    <mergeCell ref="B2:P2"/>
    <mergeCell ref="B4:C5"/>
    <mergeCell ref="B15:C15"/>
  </mergeCells>
  <printOptions horizontalCentered="1" verticalCentered="1"/>
  <pageMargins left="0" right="0.19685039370078741" top="0.39370078740157483" bottom="0.39370078740157483" header="0" footer="0.19685039370078741"/>
  <pageSetup paperSize="9" scale="54" orientation="landscape" r:id="rId1"/>
  <headerFooter alignWithMargins="0">
    <oddFooter>&amp;L&amp;"Times New Roman,Regular"&amp;10Izvještaj o tokovima električne energije&amp;C&amp;"Times New Roman,Regular"&amp;10Strana 13&amp;R&amp;"Times New Roman,Regular"&amp;10I-XII 2009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Q26"/>
  <sheetViews>
    <sheetView zoomScale="57" zoomScaleNormal="57" zoomScaleSheetLayoutView="50" workbookViewId="0">
      <selection activeCell="B2" sqref="B2:P2"/>
    </sheetView>
  </sheetViews>
  <sheetFormatPr defaultColWidth="12.7109375" defaultRowHeight="15.75"/>
  <cols>
    <col min="1" max="1" width="3.85546875" style="104" customWidth="1"/>
    <col min="2" max="2" width="5.5703125" style="105" customWidth="1"/>
    <col min="3" max="3" width="28.140625" style="104" customWidth="1"/>
    <col min="4" max="16" width="14" style="104" customWidth="1"/>
    <col min="17" max="17" width="3.85546875" style="104" customWidth="1"/>
    <col min="18" max="240" width="12.7109375" style="104"/>
    <col min="241" max="241" width="3.85546875" style="104" customWidth="1"/>
    <col min="242" max="242" width="5.5703125" style="104" customWidth="1"/>
    <col min="243" max="243" width="28.140625" style="104" customWidth="1"/>
    <col min="244" max="256" width="14" style="104" customWidth="1"/>
    <col min="257" max="257" width="3.85546875" style="104" customWidth="1"/>
    <col min="258" max="258" width="13.7109375" style="104" bestFit="1" customWidth="1"/>
    <col min="259" max="260" width="12.7109375" style="104"/>
    <col min="261" max="261" width="17.140625" style="104" customWidth="1"/>
    <col min="262" max="262" width="8.85546875" style="104" customWidth="1"/>
    <col min="263" max="263" width="12.7109375" style="104"/>
    <col min="264" max="264" width="14.85546875" style="104" customWidth="1"/>
    <col min="265" max="268" width="22.42578125" style="104" customWidth="1"/>
    <col min="269" max="269" width="25.28515625" style="104" customWidth="1"/>
    <col min="270" max="270" width="6.28515625" style="104" customWidth="1"/>
    <col min="271" max="496" width="12.7109375" style="104"/>
    <col min="497" max="497" width="3.85546875" style="104" customWidth="1"/>
    <col min="498" max="498" width="5.5703125" style="104" customWidth="1"/>
    <col min="499" max="499" width="28.140625" style="104" customWidth="1"/>
    <col min="500" max="512" width="14" style="104" customWidth="1"/>
    <col min="513" max="513" width="3.85546875" style="104" customWidth="1"/>
    <col min="514" max="514" width="13.7109375" style="104" bestFit="1" customWidth="1"/>
    <col min="515" max="516" width="12.7109375" style="104"/>
    <col min="517" max="517" width="17.140625" style="104" customWidth="1"/>
    <col min="518" max="518" width="8.85546875" style="104" customWidth="1"/>
    <col min="519" max="519" width="12.7109375" style="104"/>
    <col min="520" max="520" width="14.85546875" style="104" customWidth="1"/>
    <col min="521" max="524" width="22.42578125" style="104" customWidth="1"/>
    <col min="525" max="525" width="25.28515625" style="104" customWidth="1"/>
    <col min="526" max="526" width="6.28515625" style="104" customWidth="1"/>
    <col min="527" max="752" width="12.7109375" style="104"/>
    <col min="753" max="753" width="3.85546875" style="104" customWidth="1"/>
    <col min="754" max="754" width="5.5703125" style="104" customWidth="1"/>
    <col min="755" max="755" width="28.140625" style="104" customWidth="1"/>
    <col min="756" max="768" width="14" style="104" customWidth="1"/>
    <col min="769" max="769" width="3.85546875" style="104" customWidth="1"/>
    <col min="770" max="770" width="13.7109375" style="104" bestFit="1" customWidth="1"/>
    <col min="771" max="772" width="12.7109375" style="104"/>
    <col min="773" max="773" width="17.140625" style="104" customWidth="1"/>
    <col min="774" max="774" width="8.85546875" style="104" customWidth="1"/>
    <col min="775" max="775" width="12.7109375" style="104"/>
    <col min="776" max="776" width="14.85546875" style="104" customWidth="1"/>
    <col min="777" max="780" width="22.42578125" style="104" customWidth="1"/>
    <col min="781" max="781" width="25.28515625" style="104" customWidth="1"/>
    <col min="782" max="782" width="6.28515625" style="104" customWidth="1"/>
    <col min="783" max="1008" width="12.7109375" style="104"/>
    <col min="1009" max="1009" width="3.85546875" style="104" customWidth="1"/>
    <col min="1010" max="1010" width="5.5703125" style="104" customWidth="1"/>
    <col min="1011" max="1011" width="28.140625" style="104" customWidth="1"/>
    <col min="1012" max="1024" width="14" style="104" customWidth="1"/>
    <col min="1025" max="1025" width="3.85546875" style="104" customWidth="1"/>
    <col min="1026" max="1026" width="13.7109375" style="104" bestFit="1" customWidth="1"/>
    <col min="1027" max="1028" width="12.7109375" style="104"/>
    <col min="1029" max="1029" width="17.140625" style="104" customWidth="1"/>
    <col min="1030" max="1030" width="8.85546875" style="104" customWidth="1"/>
    <col min="1031" max="1031" width="12.7109375" style="104"/>
    <col min="1032" max="1032" width="14.85546875" style="104" customWidth="1"/>
    <col min="1033" max="1036" width="22.42578125" style="104" customWidth="1"/>
    <col min="1037" max="1037" width="25.28515625" style="104" customWidth="1"/>
    <col min="1038" max="1038" width="6.28515625" style="104" customWidth="1"/>
    <col min="1039" max="1264" width="12.7109375" style="104"/>
    <col min="1265" max="1265" width="3.85546875" style="104" customWidth="1"/>
    <col min="1266" max="1266" width="5.5703125" style="104" customWidth="1"/>
    <col min="1267" max="1267" width="28.140625" style="104" customWidth="1"/>
    <col min="1268" max="1280" width="14" style="104" customWidth="1"/>
    <col min="1281" max="1281" width="3.85546875" style="104" customWidth="1"/>
    <col min="1282" max="1282" width="13.7109375" style="104" bestFit="1" customWidth="1"/>
    <col min="1283" max="1284" width="12.7109375" style="104"/>
    <col min="1285" max="1285" width="17.140625" style="104" customWidth="1"/>
    <col min="1286" max="1286" width="8.85546875" style="104" customWidth="1"/>
    <col min="1287" max="1287" width="12.7109375" style="104"/>
    <col min="1288" max="1288" width="14.85546875" style="104" customWidth="1"/>
    <col min="1289" max="1292" width="22.42578125" style="104" customWidth="1"/>
    <col min="1293" max="1293" width="25.28515625" style="104" customWidth="1"/>
    <col min="1294" max="1294" width="6.28515625" style="104" customWidth="1"/>
    <col min="1295" max="1520" width="12.7109375" style="104"/>
    <col min="1521" max="1521" width="3.85546875" style="104" customWidth="1"/>
    <col min="1522" max="1522" width="5.5703125" style="104" customWidth="1"/>
    <col min="1523" max="1523" width="28.140625" style="104" customWidth="1"/>
    <col min="1524" max="1536" width="14" style="104" customWidth="1"/>
    <col min="1537" max="1537" width="3.85546875" style="104" customWidth="1"/>
    <col min="1538" max="1538" width="13.7109375" style="104" bestFit="1" customWidth="1"/>
    <col min="1539" max="1540" width="12.7109375" style="104"/>
    <col min="1541" max="1541" width="17.140625" style="104" customWidth="1"/>
    <col min="1542" max="1542" width="8.85546875" style="104" customWidth="1"/>
    <col min="1543" max="1543" width="12.7109375" style="104"/>
    <col min="1544" max="1544" width="14.85546875" style="104" customWidth="1"/>
    <col min="1545" max="1548" width="22.42578125" style="104" customWidth="1"/>
    <col min="1549" max="1549" width="25.28515625" style="104" customWidth="1"/>
    <col min="1550" max="1550" width="6.28515625" style="104" customWidth="1"/>
    <col min="1551" max="1776" width="12.7109375" style="104"/>
    <col min="1777" max="1777" width="3.85546875" style="104" customWidth="1"/>
    <col min="1778" max="1778" width="5.5703125" style="104" customWidth="1"/>
    <col min="1779" max="1779" width="28.140625" style="104" customWidth="1"/>
    <col min="1780" max="1792" width="14" style="104" customWidth="1"/>
    <col min="1793" max="1793" width="3.85546875" style="104" customWidth="1"/>
    <col min="1794" max="1794" width="13.7109375" style="104" bestFit="1" customWidth="1"/>
    <col min="1795" max="1796" width="12.7109375" style="104"/>
    <col min="1797" max="1797" width="17.140625" style="104" customWidth="1"/>
    <col min="1798" max="1798" width="8.85546875" style="104" customWidth="1"/>
    <col min="1799" max="1799" width="12.7109375" style="104"/>
    <col min="1800" max="1800" width="14.85546875" style="104" customWidth="1"/>
    <col min="1801" max="1804" width="22.42578125" style="104" customWidth="1"/>
    <col min="1805" max="1805" width="25.28515625" style="104" customWidth="1"/>
    <col min="1806" max="1806" width="6.28515625" style="104" customWidth="1"/>
    <col min="1807" max="2032" width="12.7109375" style="104"/>
    <col min="2033" max="2033" width="3.85546875" style="104" customWidth="1"/>
    <col min="2034" max="2034" width="5.5703125" style="104" customWidth="1"/>
    <col min="2035" max="2035" width="28.140625" style="104" customWidth="1"/>
    <col min="2036" max="2048" width="14" style="104" customWidth="1"/>
    <col min="2049" max="2049" width="3.85546875" style="104" customWidth="1"/>
    <col min="2050" max="2050" width="13.7109375" style="104" bestFit="1" customWidth="1"/>
    <col min="2051" max="2052" width="12.7109375" style="104"/>
    <col min="2053" max="2053" width="17.140625" style="104" customWidth="1"/>
    <col min="2054" max="2054" width="8.85546875" style="104" customWidth="1"/>
    <col min="2055" max="2055" width="12.7109375" style="104"/>
    <col min="2056" max="2056" width="14.85546875" style="104" customWidth="1"/>
    <col min="2057" max="2060" width="22.42578125" style="104" customWidth="1"/>
    <col min="2061" max="2061" width="25.28515625" style="104" customWidth="1"/>
    <col min="2062" max="2062" width="6.28515625" style="104" customWidth="1"/>
    <col min="2063" max="2288" width="12.7109375" style="104"/>
    <col min="2289" max="2289" width="3.85546875" style="104" customWidth="1"/>
    <col min="2290" max="2290" width="5.5703125" style="104" customWidth="1"/>
    <col min="2291" max="2291" width="28.140625" style="104" customWidth="1"/>
    <col min="2292" max="2304" width="14" style="104" customWidth="1"/>
    <col min="2305" max="2305" width="3.85546875" style="104" customWidth="1"/>
    <col min="2306" max="2306" width="13.7109375" style="104" bestFit="1" customWidth="1"/>
    <col min="2307" max="2308" width="12.7109375" style="104"/>
    <col min="2309" max="2309" width="17.140625" style="104" customWidth="1"/>
    <col min="2310" max="2310" width="8.85546875" style="104" customWidth="1"/>
    <col min="2311" max="2311" width="12.7109375" style="104"/>
    <col min="2312" max="2312" width="14.85546875" style="104" customWidth="1"/>
    <col min="2313" max="2316" width="22.42578125" style="104" customWidth="1"/>
    <col min="2317" max="2317" width="25.28515625" style="104" customWidth="1"/>
    <col min="2318" max="2318" width="6.28515625" style="104" customWidth="1"/>
    <col min="2319" max="2544" width="12.7109375" style="104"/>
    <col min="2545" max="2545" width="3.85546875" style="104" customWidth="1"/>
    <col min="2546" max="2546" width="5.5703125" style="104" customWidth="1"/>
    <col min="2547" max="2547" width="28.140625" style="104" customWidth="1"/>
    <col min="2548" max="2560" width="14" style="104" customWidth="1"/>
    <col min="2561" max="2561" width="3.85546875" style="104" customWidth="1"/>
    <col min="2562" max="2562" width="13.7109375" style="104" bestFit="1" customWidth="1"/>
    <col min="2563" max="2564" width="12.7109375" style="104"/>
    <col min="2565" max="2565" width="17.140625" style="104" customWidth="1"/>
    <col min="2566" max="2566" width="8.85546875" style="104" customWidth="1"/>
    <col min="2567" max="2567" width="12.7109375" style="104"/>
    <col min="2568" max="2568" width="14.85546875" style="104" customWidth="1"/>
    <col min="2569" max="2572" width="22.42578125" style="104" customWidth="1"/>
    <col min="2573" max="2573" width="25.28515625" style="104" customWidth="1"/>
    <col min="2574" max="2574" width="6.28515625" style="104" customWidth="1"/>
    <col min="2575" max="2800" width="12.7109375" style="104"/>
    <col min="2801" max="2801" width="3.85546875" style="104" customWidth="1"/>
    <col min="2802" max="2802" width="5.5703125" style="104" customWidth="1"/>
    <col min="2803" max="2803" width="28.140625" style="104" customWidth="1"/>
    <col min="2804" max="2816" width="14" style="104" customWidth="1"/>
    <col min="2817" max="2817" width="3.85546875" style="104" customWidth="1"/>
    <col min="2818" max="2818" width="13.7109375" style="104" bestFit="1" customWidth="1"/>
    <col min="2819" max="2820" width="12.7109375" style="104"/>
    <col min="2821" max="2821" width="17.140625" style="104" customWidth="1"/>
    <col min="2822" max="2822" width="8.85546875" style="104" customWidth="1"/>
    <col min="2823" max="2823" width="12.7109375" style="104"/>
    <col min="2824" max="2824" width="14.85546875" style="104" customWidth="1"/>
    <col min="2825" max="2828" width="22.42578125" style="104" customWidth="1"/>
    <col min="2829" max="2829" width="25.28515625" style="104" customWidth="1"/>
    <col min="2830" max="2830" width="6.28515625" style="104" customWidth="1"/>
    <col min="2831" max="3056" width="12.7109375" style="104"/>
    <col min="3057" max="3057" width="3.85546875" style="104" customWidth="1"/>
    <col min="3058" max="3058" width="5.5703125" style="104" customWidth="1"/>
    <col min="3059" max="3059" width="28.140625" style="104" customWidth="1"/>
    <col min="3060" max="3072" width="14" style="104" customWidth="1"/>
    <col min="3073" max="3073" width="3.85546875" style="104" customWidth="1"/>
    <col min="3074" max="3074" width="13.7109375" style="104" bestFit="1" customWidth="1"/>
    <col min="3075" max="3076" width="12.7109375" style="104"/>
    <col min="3077" max="3077" width="17.140625" style="104" customWidth="1"/>
    <col min="3078" max="3078" width="8.85546875" style="104" customWidth="1"/>
    <col min="3079" max="3079" width="12.7109375" style="104"/>
    <col min="3080" max="3080" width="14.85546875" style="104" customWidth="1"/>
    <col min="3081" max="3084" width="22.42578125" style="104" customWidth="1"/>
    <col min="3085" max="3085" width="25.28515625" style="104" customWidth="1"/>
    <col min="3086" max="3086" width="6.28515625" style="104" customWidth="1"/>
    <col min="3087" max="3312" width="12.7109375" style="104"/>
    <col min="3313" max="3313" width="3.85546875" style="104" customWidth="1"/>
    <col min="3314" max="3314" width="5.5703125" style="104" customWidth="1"/>
    <col min="3315" max="3315" width="28.140625" style="104" customWidth="1"/>
    <col min="3316" max="3328" width="14" style="104" customWidth="1"/>
    <col min="3329" max="3329" width="3.85546875" style="104" customWidth="1"/>
    <col min="3330" max="3330" width="13.7109375" style="104" bestFit="1" customWidth="1"/>
    <col min="3331" max="3332" width="12.7109375" style="104"/>
    <col min="3333" max="3333" width="17.140625" style="104" customWidth="1"/>
    <col min="3334" max="3334" width="8.85546875" style="104" customWidth="1"/>
    <col min="3335" max="3335" width="12.7109375" style="104"/>
    <col min="3336" max="3336" width="14.85546875" style="104" customWidth="1"/>
    <col min="3337" max="3340" width="22.42578125" style="104" customWidth="1"/>
    <col min="3341" max="3341" width="25.28515625" style="104" customWidth="1"/>
    <col min="3342" max="3342" width="6.28515625" style="104" customWidth="1"/>
    <col min="3343" max="3568" width="12.7109375" style="104"/>
    <col min="3569" max="3569" width="3.85546875" style="104" customWidth="1"/>
    <col min="3570" max="3570" width="5.5703125" style="104" customWidth="1"/>
    <col min="3571" max="3571" width="28.140625" style="104" customWidth="1"/>
    <col min="3572" max="3584" width="14" style="104" customWidth="1"/>
    <col min="3585" max="3585" width="3.85546875" style="104" customWidth="1"/>
    <col min="3586" max="3586" width="13.7109375" style="104" bestFit="1" customWidth="1"/>
    <col min="3587" max="3588" width="12.7109375" style="104"/>
    <col min="3589" max="3589" width="17.140625" style="104" customWidth="1"/>
    <col min="3590" max="3590" width="8.85546875" style="104" customWidth="1"/>
    <col min="3591" max="3591" width="12.7109375" style="104"/>
    <col min="3592" max="3592" width="14.85546875" style="104" customWidth="1"/>
    <col min="3593" max="3596" width="22.42578125" style="104" customWidth="1"/>
    <col min="3597" max="3597" width="25.28515625" style="104" customWidth="1"/>
    <col min="3598" max="3598" width="6.28515625" style="104" customWidth="1"/>
    <col min="3599" max="3824" width="12.7109375" style="104"/>
    <col min="3825" max="3825" width="3.85546875" style="104" customWidth="1"/>
    <col min="3826" max="3826" width="5.5703125" style="104" customWidth="1"/>
    <col min="3827" max="3827" width="28.140625" style="104" customWidth="1"/>
    <col min="3828" max="3840" width="14" style="104" customWidth="1"/>
    <col min="3841" max="3841" width="3.85546875" style="104" customWidth="1"/>
    <col min="3842" max="3842" width="13.7109375" style="104" bestFit="1" customWidth="1"/>
    <col min="3843" max="3844" width="12.7109375" style="104"/>
    <col min="3845" max="3845" width="17.140625" style="104" customWidth="1"/>
    <col min="3846" max="3846" width="8.85546875" style="104" customWidth="1"/>
    <col min="3847" max="3847" width="12.7109375" style="104"/>
    <col min="3848" max="3848" width="14.85546875" style="104" customWidth="1"/>
    <col min="3849" max="3852" width="22.42578125" style="104" customWidth="1"/>
    <col min="3853" max="3853" width="25.28515625" style="104" customWidth="1"/>
    <col min="3854" max="3854" width="6.28515625" style="104" customWidth="1"/>
    <col min="3855" max="4080" width="12.7109375" style="104"/>
    <col min="4081" max="4081" width="3.85546875" style="104" customWidth="1"/>
    <col min="4082" max="4082" width="5.5703125" style="104" customWidth="1"/>
    <col min="4083" max="4083" width="28.140625" style="104" customWidth="1"/>
    <col min="4084" max="4096" width="14" style="104" customWidth="1"/>
    <col min="4097" max="4097" width="3.85546875" style="104" customWidth="1"/>
    <col min="4098" max="4098" width="13.7109375" style="104" bestFit="1" customWidth="1"/>
    <col min="4099" max="4100" width="12.7109375" style="104"/>
    <col min="4101" max="4101" width="17.140625" style="104" customWidth="1"/>
    <col min="4102" max="4102" width="8.85546875" style="104" customWidth="1"/>
    <col min="4103" max="4103" width="12.7109375" style="104"/>
    <col min="4104" max="4104" width="14.85546875" style="104" customWidth="1"/>
    <col min="4105" max="4108" width="22.42578125" style="104" customWidth="1"/>
    <col min="4109" max="4109" width="25.28515625" style="104" customWidth="1"/>
    <col min="4110" max="4110" width="6.28515625" style="104" customWidth="1"/>
    <col min="4111" max="4336" width="12.7109375" style="104"/>
    <col min="4337" max="4337" width="3.85546875" style="104" customWidth="1"/>
    <col min="4338" max="4338" width="5.5703125" style="104" customWidth="1"/>
    <col min="4339" max="4339" width="28.140625" style="104" customWidth="1"/>
    <col min="4340" max="4352" width="14" style="104" customWidth="1"/>
    <col min="4353" max="4353" width="3.85546875" style="104" customWidth="1"/>
    <col min="4354" max="4354" width="13.7109375" style="104" bestFit="1" customWidth="1"/>
    <col min="4355" max="4356" width="12.7109375" style="104"/>
    <col min="4357" max="4357" width="17.140625" style="104" customWidth="1"/>
    <col min="4358" max="4358" width="8.85546875" style="104" customWidth="1"/>
    <col min="4359" max="4359" width="12.7109375" style="104"/>
    <col min="4360" max="4360" width="14.85546875" style="104" customWidth="1"/>
    <col min="4361" max="4364" width="22.42578125" style="104" customWidth="1"/>
    <col min="4365" max="4365" width="25.28515625" style="104" customWidth="1"/>
    <col min="4366" max="4366" width="6.28515625" style="104" customWidth="1"/>
    <col min="4367" max="4592" width="12.7109375" style="104"/>
    <col min="4593" max="4593" width="3.85546875" style="104" customWidth="1"/>
    <col min="4594" max="4594" width="5.5703125" style="104" customWidth="1"/>
    <col min="4595" max="4595" width="28.140625" style="104" customWidth="1"/>
    <col min="4596" max="4608" width="14" style="104" customWidth="1"/>
    <col min="4609" max="4609" width="3.85546875" style="104" customWidth="1"/>
    <col min="4610" max="4610" width="13.7109375" style="104" bestFit="1" customWidth="1"/>
    <col min="4611" max="4612" width="12.7109375" style="104"/>
    <col min="4613" max="4613" width="17.140625" style="104" customWidth="1"/>
    <col min="4614" max="4614" width="8.85546875" style="104" customWidth="1"/>
    <col min="4615" max="4615" width="12.7109375" style="104"/>
    <col min="4616" max="4616" width="14.85546875" style="104" customWidth="1"/>
    <col min="4617" max="4620" width="22.42578125" style="104" customWidth="1"/>
    <col min="4621" max="4621" width="25.28515625" style="104" customWidth="1"/>
    <col min="4622" max="4622" width="6.28515625" style="104" customWidth="1"/>
    <col min="4623" max="4848" width="12.7109375" style="104"/>
    <col min="4849" max="4849" width="3.85546875" style="104" customWidth="1"/>
    <col min="4850" max="4850" width="5.5703125" style="104" customWidth="1"/>
    <col min="4851" max="4851" width="28.140625" style="104" customWidth="1"/>
    <col min="4852" max="4864" width="14" style="104" customWidth="1"/>
    <col min="4865" max="4865" width="3.85546875" style="104" customWidth="1"/>
    <col min="4866" max="4866" width="13.7109375" style="104" bestFit="1" customWidth="1"/>
    <col min="4867" max="4868" width="12.7109375" style="104"/>
    <col min="4869" max="4869" width="17.140625" style="104" customWidth="1"/>
    <col min="4870" max="4870" width="8.85546875" style="104" customWidth="1"/>
    <col min="4871" max="4871" width="12.7109375" style="104"/>
    <col min="4872" max="4872" width="14.85546875" style="104" customWidth="1"/>
    <col min="4873" max="4876" width="22.42578125" style="104" customWidth="1"/>
    <col min="4877" max="4877" width="25.28515625" style="104" customWidth="1"/>
    <col min="4878" max="4878" width="6.28515625" style="104" customWidth="1"/>
    <col min="4879" max="5104" width="12.7109375" style="104"/>
    <col min="5105" max="5105" width="3.85546875" style="104" customWidth="1"/>
    <col min="5106" max="5106" width="5.5703125" style="104" customWidth="1"/>
    <col min="5107" max="5107" width="28.140625" style="104" customWidth="1"/>
    <col min="5108" max="5120" width="14" style="104" customWidth="1"/>
    <col min="5121" max="5121" width="3.85546875" style="104" customWidth="1"/>
    <col min="5122" max="5122" width="13.7109375" style="104" bestFit="1" customWidth="1"/>
    <col min="5123" max="5124" width="12.7109375" style="104"/>
    <col min="5125" max="5125" width="17.140625" style="104" customWidth="1"/>
    <col min="5126" max="5126" width="8.85546875" style="104" customWidth="1"/>
    <col min="5127" max="5127" width="12.7109375" style="104"/>
    <col min="5128" max="5128" width="14.85546875" style="104" customWidth="1"/>
    <col min="5129" max="5132" width="22.42578125" style="104" customWidth="1"/>
    <col min="5133" max="5133" width="25.28515625" style="104" customWidth="1"/>
    <col min="5134" max="5134" width="6.28515625" style="104" customWidth="1"/>
    <col min="5135" max="5360" width="12.7109375" style="104"/>
    <col min="5361" max="5361" width="3.85546875" style="104" customWidth="1"/>
    <col min="5362" max="5362" width="5.5703125" style="104" customWidth="1"/>
    <col min="5363" max="5363" width="28.140625" style="104" customWidth="1"/>
    <col min="5364" max="5376" width="14" style="104" customWidth="1"/>
    <col min="5377" max="5377" width="3.85546875" style="104" customWidth="1"/>
    <col min="5378" max="5378" width="13.7109375" style="104" bestFit="1" customWidth="1"/>
    <col min="5379" max="5380" width="12.7109375" style="104"/>
    <col min="5381" max="5381" width="17.140625" style="104" customWidth="1"/>
    <col min="5382" max="5382" width="8.85546875" style="104" customWidth="1"/>
    <col min="5383" max="5383" width="12.7109375" style="104"/>
    <col min="5384" max="5384" width="14.85546875" style="104" customWidth="1"/>
    <col min="5385" max="5388" width="22.42578125" style="104" customWidth="1"/>
    <col min="5389" max="5389" width="25.28515625" style="104" customWidth="1"/>
    <col min="5390" max="5390" width="6.28515625" style="104" customWidth="1"/>
    <col min="5391" max="5616" width="12.7109375" style="104"/>
    <col min="5617" max="5617" width="3.85546875" style="104" customWidth="1"/>
    <col min="5618" max="5618" width="5.5703125" style="104" customWidth="1"/>
    <col min="5619" max="5619" width="28.140625" style="104" customWidth="1"/>
    <col min="5620" max="5632" width="14" style="104" customWidth="1"/>
    <col min="5633" max="5633" width="3.85546875" style="104" customWidth="1"/>
    <col min="5634" max="5634" width="13.7109375" style="104" bestFit="1" customWidth="1"/>
    <col min="5635" max="5636" width="12.7109375" style="104"/>
    <col min="5637" max="5637" width="17.140625" style="104" customWidth="1"/>
    <col min="5638" max="5638" width="8.85546875" style="104" customWidth="1"/>
    <col min="5639" max="5639" width="12.7109375" style="104"/>
    <col min="5640" max="5640" width="14.85546875" style="104" customWidth="1"/>
    <col min="5641" max="5644" width="22.42578125" style="104" customWidth="1"/>
    <col min="5645" max="5645" width="25.28515625" style="104" customWidth="1"/>
    <col min="5646" max="5646" width="6.28515625" style="104" customWidth="1"/>
    <col min="5647" max="5872" width="12.7109375" style="104"/>
    <col min="5873" max="5873" width="3.85546875" style="104" customWidth="1"/>
    <col min="5874" max="5874" width="5.5703125" style="104" customWidth="1"/>
    <col min="5875" max="5875" width="28.140625" style="104" customWidth="1"/>
    <col min="5876" max="5888" width="14" style="104" customWidth="1"/>
    <col min="5889" max="5889" width="3.85546875" style="104" customWidth="1"/>
    <col min="5890" max="5890" width="13.7109375" style="104" bestFit="1" customWidth="1"/>
    <col min="5891" max="5892" width="12.7109375" style="104"/>
    <col min="5893" max="5893" width="17.140625" style="104" customWidth="1"/>
    <col min="5894" max="5894" width="8.85546875" style="104" customWidth="1"/>
    <col min="5895" max="5895" width="12.7109375" style="104"/>
    <col min="5896" max="5896" width="14.85546875" style="104" customWidth="1"/>
    <col min="5897" max="5900" width="22.42578125" style="104" customWidth="1"/>
    <col min="5901" max="5901" width="25.28515625" style="104" customWidth="1"/>
    <col min="5902" max="5902" width="6.28515625" style="104" customWidth="1"/>
    <col min="5903" max="6128" width="12.7109375" style="104"/>
    <col min="6129" max="6129" width="3.85546875" style="104" customWidth="1"/>
    <col min="6130" max="6130" width="5.5703125" style="104" customWidth="1"/>
    <col min="6131" max="6131" width="28.140625" style="104" customWidth="1"/>
    <col min="6132" max="6144" width="14" style="104" customWidth="1"/>
    <col min="6145" max="6145" width="3.85546875" style="104" customWidth="1"/>
    <col min="6146" max="6146" width="13.7109375" style="104" bestFit="1" customWidth="1"/>
    <col min="6147" max="6148" width="12.7109375" style="104"/>
    <col min="6149" max="6149" width="17.140625" style="104" customWidth="1"/>
    <col min="6150" max="6150" width="8.85546875" style="104" customWidth="1"/>
    <col min="6151" max="6151" width="12.7109375" style="104"/>
    <col min="6152" max="6152" width="14.85546875" style="104" customWidth="1"/>
    <col min="6153" max="6156" width="22.42578125" style="104" customWidth="1"/>
    <col min="6157" max="6157" width="25.28515625" style="104" customWidth="1"/>
    <col min="6158" max="6158" width="6.28515625" style="104" customWidth="1"/>
    <col min="6159" max="6384" width="12.7109375" style="104"/>
    <col min="6385" max="6385" width="3.85546875" style="104" customWidth="1"/>
    <col min="6386" max="6386" width="5.5703125" style="104" customWidth="1"/>
    <col min="6387" max="6387" width="28.140625" style="104" customWidth="1"/>
    <col min="6388" max="6400" width="14" style="104" customWidth="1"/>
    <col min="6401" max="6401" width="3.85546875" style="104" customWidth="1"/>
    <col min="6402" max="6402" width="13.7109375" style="104" bestFit="1" customWidth="1"/>
    <col min="6403" max="6404" width="12.7109375" style="104"/>
    <col min="6405" max="6405" width="17.140625" style="104" customWidth="1"/>
    <col min="6406" max="6406" width="8.85546875" style="104" customWidth="1"/>
    <col min="6407" max="6407" width="12.7109375" style="104"/>
    <col min="6408" max="6408" width="14.85546875" style="104" customWidth="1"/>
    <col min="6409" max="6412" width="22.42578125" style="104" customWidth="1"/>
    <col min="6413" max="6413" width="25.28515625" style="104" customWidth="1"/>
    <col min="6414" max="6414" width="6.28515625" style="104" customWidth="1"/>
    <col min="6415" max="6640" width="12.7109375" style="104"/>
    <col min="6641" max="6641" width="3.85546875" style="104" customWidth="1"/>
    <col min="6642" max="6642" width="5.5703125" style="104" customWidth="1"/>
    <col min="6643" max="6643" width="28.140625" style="104" customWidth="1"/>
    <col min="6644" max="6656" width="14" style="104" customWidth="1"/>
    <col min="6657" max="6657" width="3.85546875" style="104" customWidth="1"/>
    <col min="6658" max="6658" width="13.7109375" style="104" bestFit="1" customWidth="1"/>
    <col min="6659" max="6660" width="12.7109375" style="104"/>
    <col min="6661" max="6661" width="17.140625" style="104" customWidth="1"/>
    <col min="6662" max="6662" width="8.85546875" style="104" customWidth="1"/>
    <col min="6663" max="6663" width="12.7109375" style="104"/>
    <col min="6664" max="6664" width="14.85546875" style="104" customWidth="1"/>
    <col min="6665" max="6668" width="22.42578125" style="104" customWidth="1"/>
    <col min="6669" max="6669" width="25.28515625" style="104" customWidth="1"/>
    <col min="6670" max="6670" width="6.28515625" style="104" customWidth="1"/>
    <col min="6671" max="6896" width="12.7109375" style="104"/>
    <col min="6897" max="6897" width="3.85546875" style="104" customWidth="1"/>
    <col min="6898" max="6898" width="5.5703125" style="104" customWidth="1"/>
    <col min="6899" max="6899" width="28.140625" style="104" customWidth="1"/>
    <col min="6900" max="6912" width="14" style="104" customWidth="1"/>
    <col min="6913" max="6913" width="3.85546875" style="104" customWidth="1"/>
    <col min="6914" max="6914" width="13.7109375" style="104" bestFit="1" customWidth="1"/>
    <col min="6915" max="6916" width="12.7109375" style="104"/>
    <col min="6917" max="6917" width="17.140625" style="104" customWidth="1"/>
    <col min="6918" max="6918" width="8.85546875" style="104" customWidth="1"/>
    <col min="6919" max="6919" width="12.7109375" style="104"/>
    <col min="6920" max="6920" width="14.85546875" style="104" customWidth="1"/>
    <col min="6921" max="6924" width="22.42578125" style="104" customWidth="1"/>
    <col min="6925" max="6925" width="25.28515625" style="104" customWidth="1"/>
    <col min="6926" max="6926" width="6.28515625" style="104" customWidth="1"/>
    <col min="6927" max="7152" width="12.7109375" style="104"/>
    <col min="7153" max="7153" width="3.85546875" style="104" customWidth="1"/>
    <col min="7154" max="7154" width="5.5703125" style="104" customWidth="1"/>
    <col min="7155" max="7155" width="28.140625" style="104" customWidth="1"/>
    <col min="7156" max="7168" width="14" style="104" customWidth="1"/>
    <col min="7169" max="7169" width="3.85546875" style="104" customWidth="1"/>
    <col min="7170" max="7170" width="13.7109375" style="104" bestFit="1" customWidth="1"/>
    <col min="7171" max="7172" width="12.7109375" style="104"/>
    <col min="7173" max="7173" width="17.140625" style="104" customWidth="1"/>
    <col min="7174" max="7174" width="8.85546875" style="104" customWidth="1"/>
    <col min="7175" max="7175" width="12.7109375" style="104"/>
    <col min="7176" max="7176" width="14.85546875" style="104" customWidth="1"/>
    <col min="7177" max="7180" width="22.42578125" style="104" customWidth="1"/>
    <col min="7181" max="7181" width="25.28515625" style="104" customWidth="1"/>
    <col min="7182" max="7182" width="6.28515625" style="104" customWidth="1"/>
    <col min="7183" max="7408" width="12.7109375" style="104"/>
    <col min="7409" max="7409" width="3.85546875" style="104" customWidth="1"/>
    <col min="7410" max="7410" width="5.5703125" style="104" customWidth="1"/>
    <col min="7411" max="7411" width="28.140625" style="104" customWidth="1"/>
    <col min="7412" max="7424" width="14" style="104" customWidth="1"/>
    <col min="7425" max="7425" width="3.85546875" style="104" customWidth="1"/>
    <col min="7426" max="7426" width="13.7109375" style="104" bestFit="1" customWidth="1"/>
    <col min="7427" max="7428" width="12.7109375" style="104"/>
    <col min="7429" max="7429" width="17.140625" style="104" customWidth="1"/>
    <col min="7430" max="7430" width="8.85546875" style="104" customWidth="1"/>
    <col min="7431" max="7431" width="12.7109375" style="104"/>
    <col min="7432" max="7432" width="14.85546875" style="104" customWidth="1"/>
    <col min="7433" max="7436" width="22.42578125" style="104" customWidth="1"/>
    <col min="7437" max="7437" width="25.28515625" style="104" customWidth="1"/>
    <col min="7438" max="7438" width="6.28515625" style="104" customWidth="1"/>
    <col min="7439" max="7664" width="12.7109375" style="104"/>
    <col min="7665" max="7665" width="3.85546875" style="104" customWidth="1"/>
    <col min="7666" max="7666" width="5.5703125" style="104" customWidth="1"/>
    <col min="7667" max="7667" width="28.140625" style="104" customWidth="1"/>
    <col min="7668" max="7680" width="14" style="104" customWidth="1"/>
    <col min="7681" max="7681" width="3.85546875" style="104" customWidth="1"/>
    <col min="7682" max="7682" width="13.7109375" style="104" bestFit="1" customWidth="1"/>
    <col min="7683" max="7684" width="12.7109375" style="104"/>
    <col min="7685" max="7685" width="17.140625" style="104" customWidth="1"/>
    <col min="7686" max="7686" width="8.85546875" style="104" customWidth="1"/>
    <col min="7687" max="7687" width="12.7109375" style="104"/>
    <col min="7688" max="7688" width="14.85546875" style="104" customWidth="1"/>
    <col min="7689" max="7692" width="22.42578125" style="104" customWidth="1"/>
    <col min="7693" max="7693" width="25.28515625" style="104" customWidth="1"/>
    <col min="7694" max="7694" width="6.28515625" style="104" customWidth="1"/>
    <col min="7695" max="7920" width="12.7109375" style="104"/>
    <col min="7921" max="7921" width="3.85546875" style="104" customWidth="1"/>
    <col min="7922" max="7922" width="5.5703125" style="104" customWidth="1"/>
    <col min="7923" max="7923" width="28.140625" style="104" customWidth="1"/>
    <col min="7924" max="7936" width="14" style="104" customWidth="1"/>
    <col min="7937" max="7937" width="3.85546875" style="104" customWidth="1"/>
    <col min="7938" max="7938" width="13.7109375" style="104" bestFit="1" customWidth="1"/>
    <col min="7939" max="7940" width="12.7109375" style="104"/>
    <col min="7941" max="7941" width="17.140625" style="104" customWidth="1"/>
    <col min="7942" max="7942" width="8.85546875" style="104" customWidth="1"/>
    <col min="7943" max="7943" width="12.7109375" style="104"/>
    <col min="7944" max="7944" width="14.85546875" style="104" customWidth="1"/>
    <col min="7945" max="7948" width="22.42578125" style="104" customWidth="1"/>
    <col min="7949" max="7949" width="25.28515625" style="104" customWidth="1"/>
    <col min="7950" max="7950" width="6.28515625" style="104" customWidth="1"/>
    <col min="7951" max="8176" width="12.7109375" style="104"/>
    <col min="8177" max="8177" width="3.85546875" style="104" customWidth="1"/>
    <col min="8178" max="8178" width="5.5703125" style="104" customWidth="1"/>
    <col min="8179" max="8179" width="28.140625" style="104" customWidth="1"/>
    <col min="8180" max="8192" width="14" style="104" customWidth="1"/>
    <col min="8193" max="8193" width="3.85546875" style="104" customWidth="1"/>
    <col min="8194" max="8194" width="13.7109375" style="104" bestFit="1" customWidth="1"/>
    <col min="8195" max="8196" width="12.7109375" style="104"/>
    <col min="8197" max="8197" width="17.140625" style="104" customWidth="1"/>
    <col min="8198" max="8198" width="8.85546875" style="104" customWidth="1"/>
    <col min="8199" max="8199" width="12.7109375" style="104"/>
    <col min="8200" max="8200" width="14.85546875" style="104" customWidth="1"/>
    <col min="8201" max="8204" width="22.42578125" style="104" customWidth="1"/>
    <col min="8205" max="8205" width="25.28515625" style="104" customWidth="1"/>
    <col min="8206" max="8206" width="6.28515625" style="104" customWidth="1"/>
    <col min="8207" max="8432" width="12.7109375" style="104"/>
    <col min="8433" max="8433" width="3.85546875" style="104" customWidth="1"/>
    <col min="8434" max="8434" width="5.5703125" style="104" customWidth="1"/>
    <col min="8435" max="8435" width="28.140625" style="104" customWidth="1"/>
    <col min="8436" max="8448" width="14" style="104" customWidth="1"/>
    <col min="8449" max="8449" width="3.85546875" style="104" customWidth="1"/>
    <col min="8450" max="8450" width="13.7109375" style="104" bestFit="1" customWidth="1"/>
    <col min="8451" max="8452" width="12.7109375" style="104"/>
    <col min="8453" max="8453" width="17.140625" style="104" customWidth="1"/>
    <col min="8454" max="8454" width="8.85546875" style="104" customWidth="1"/>
    <col min="8455" max="8455" width="12.7109375" style="104"/>
    <col min="8456" max="8456" width="14.85546875" style="104" customWidth="1"/>
    <col min="8457" max="8460" width="22.42578125" style="104" customWidth="1"/>
    <col min="8461" max="8461" width="25.28515625" style="104" customWidth="1"/>
    <col min="8462" max="8462" width="6.28515625" style="104" customWidth="1"/>
    <col min="8463" max="8688" width="12.7109375" style="104"/>
    <col min="8689" max="8689" width="3.85546875" style="104" customWidth="1"/>
    <col min="8690" max="8690" width="5.5703125" style="104" customWidth="1"/>
    <col min="8691" max="8691" width="28.140625" style="104" customWidth="1"/>
    <col min="8692" max="8704" width="14" style="104" customWidth="1"/>
    <col min="8705" max="8705" width="3.85546875" style="104" customWidth="1"/>
    <col min="8706" max="8706" width="13.7109375" style="104" bestFit="1" customWidth="1"/>
    <col min="8707" max="8708" width="12.7109375" style="104"/>
    <col min="8709" max="8709" width="17.140625" style="104" customWidth="1"/>
    <col min="8710" max="8710" width="8.85546875" style="104" customWidth="1"/>
    <col min="8711" max="8711" width="12.7109375" style="104"/>
    <col min="8712" max="8712" width="14.85546875" style="104" customWidth="1"/>
    <col min="8713" max="8716" width="22.42578125" style="104" customWidth="1"/>
    <col min="8717" max="8717" width="25.28515625" style="104" customWidth="1"/>
    <col min="8718" max="8718" width="6.28515625" style="104" customWidth="1"/>
    <col min="8719" max="8944" width="12.7109375" style="104"/>
    <col min="8945" max="8945" width="3.85546875" style="104" customWidth="1"/>
    <col min="8946" max="8946" width="5.5703125" style="104" customWidth="1"/>
    <col min="8947" max="8947" width="28.140625" style="104" customWidth="1"/>
    <col min="8948" max="8960" width="14" style="104" customWidth="1"/>
    <col min="8961" max="8961" width="3.85546875" style="104" customWidth="1"/>
    <col min="8962" max="8962" width="13.7109375" style="104" bestFit="1" customWidth="1"/>
    <col min="8963" max="8964" width="12.7109375" style="104"/>
    <col min="8965" max="8965" width="17.140625" style="104" customWidth="1"/>
    <col min="8966" max="8966" width="8.85546875" style="104" customWidth="1"/>
    <col min="8967" max="8967" width="12.7109375" style="104"/>
    <col min="8968" max="8968" width="14.85546875" style="104" customWidth="1"/>
    <col min="8969" max="8972" width="22.42578125" style="104" customWidth="1"/>
    <col min="8973" max="8973" width="25.28515625" style="104" customWidth="1"/>
    <col min="8974" max="8974" width="6.28515625" style="104" customWidth="1"/>
    <col min="8975" max="9200" width="12.7109375" style="104"/>
    <col min="9201" max="9201" width="3.85546875" style="104" customWidth="1"/>
    <col min="9202" max="9202" width="5.5703125" style="104" customWidth="1"/>
    <col min="9203" max="9203" width="28.140625" style="104" customWidth="1"/>
    <col min="9204" max="9216" width="14" style="104" customWidth="1"/>
    <col min="9217" max="9217" width="3.85546875" style="104" customWidth="1"/>
    <col min="9218" max="9218" width="13.7109375" style="104" bestFit="1" customWidth="1"/>
    <col min="9219" max="9220" width="12.7109375" style="104"/>
    <col min="9221" max="9221" width="17.140625" style="104" customWidth="1"/>
    <col min="9222" max="9222" width="8.85546875" style="104" customWidth="1"/>
    <col min="9223" max="9223" width="12.7109375" style="104"/>
    <col min="9224" max="9224" width="14.85546875" style="104" customWidth="1"/>
    <col min="9225" max="9228" width="22.42578125" style="104" customWidth="1"/>
    <col min="9229" max="9229" width="25.28515625" style="104" customWidth="1"/>
    <col min="9230" max="9230" width="6.28515625" style="104" customWidth="1"/>
    <col min="9231" max="9456" width="12.7109375" style="104"/>
    <col min="9457" max="9457" width="3.85546875" style="104" customWidth="1"/>
    <col min="9458" max="9458" width="5.5703125" style="104" customWidth="1"/>
    <col min="9459" max="9459" width="28.140625" style="104" customWidth="1"/>
    <col min="9460" max="9472" width="14" style="104" customWidth="1"/>
    <col min="9473" max="9473" width="3.85546875" style="104" customWidth="1"/>
    <col min="9474" max="9474" width="13.7109375" style="104" bestFit="1" customWidth="1"/>
    <col min="9475" max="9476" width="12.7109375" style="104"/>
    <col min="9477" max="9477" width="17.140625" style="104" customWidth="1"/>
    <col min="9478" max="9478" width="8.85546875" style="104" customWidth="1"/>
    <col min="9479" max="9479" width="12.7109375" style="104"/>
    <col min="9480" max="9480" width="14.85546875" style="104" customWidth="1"/>
    <col min="9481" max="9484" width="22.42578125" style="104" customWidth="1"/>
    <col min="9485" max="9485" width="25.28515625" style="104" customWidth="1"/>
    <col min="9486" max="9486" width="6.28515625" style="104" customWidth="1"/>
    <col min="9487" max="9712" width="12.7109375" style="104"/>
    <col min="9713" max="9713" width="3.85546875" style="104" customWidth="1"/>
    <col min="9714" max="9714" width="5.5703125" style="104" customWidth="1"/>
    <col min="9715" max="9715" width="28.140625" style="104" customWidth="1"/>
    <col min="9716" max="9728" width="14" style="104" customWidth="1"/>
    <col min="9729" max="9729" width="3.85546875" style="104" customWidth="1"/>
    <col min="9730" max="9730" width="13.7109375" style="104" bestFit="1" customWidth="1"/>
    <col min="9731" max="9732" width="12.7109375" style="104"/>
    <col min="9733" max="9733" width="17.140625" style="104" customWidth="1"/>
    <col min="9734" max="9734" width="8.85546875" style="104" customWidth="1"/>
    <col min="9735" max="9735" width="12.7109375" style="104"/>
    <col min="9736" max="9736" width="14.85546875" style="104" customWidth="1"/>
    <col min="9737" max="9740" width="22.42578125" style="104" customWidth="1"/>
    <col min="9741" max="9741" width="25.28515625" style="104" customWidth="1"/>
    <col min="9742" max="9742" width="6.28515625" style="104" customWidth="1"/>
    <col min="9743" max="9968" width="12.7109375" style="104"/>
    <col min="9969" max="9969" width="3.85546875" style="104" customWidth="1"/>
    <col min="9970" max="9970" width="5.5703125" style="104" customWidth="1"/>
    <col min="9971" max="9971" width="28.140625" style="104" customWidth="1"/>
    <col min="9972" max="9984" width="14" style="104" customWidth="1"/>
    <col min="9985" max="9985" width="3.85546875" style="104" customWidth="1"/>
    <col min="9986" max="9986" width="13.7109375" style="104" bestFit="1" customWidth="1"/>
    <col min="9987" max="9988" width="12.7109375" style="104"/>
    <col min="9989" max="9989" width="17.140625" style="104" customWidth="1"/>
    <col min="9990" max="9990" width="8.85546875" style="104" customWidth="1"/>
    <col min="9991" max="9991" width="12.7109375" style="104"/>
    <col min="9992" max="9992" width="14.85546875" style="104" customWidth="1"/>
    <col min="9993" max="9996" width="22.42578125" style="104" customWidth="1"/>
    <col min="9997" max="9997" width="25.28515625" style="104" customWidth="1"/>
    <col min="9998" max="9998" width="6.28515625" style="104" customWidth="1"/>
    <col min="9999" max="10224" width="12.7109375" style="104"/>
    <col min="10225" max="10225" width="3.85546875" style="104" customWidth="1"/>
    <col min="10226" max="10226" width="5.5703125" style="104" customWidth="1"/>
    <col min="10227" max="10227" width="28.140625" style="104" customWidth="1"/>
    <col min="10228" max="10240" width="14" style="104" customWidth="1"/>
    <col min="10241" max="10241" width="3.85546875" style="104" customWidth="1"/>
    <col min="10242" max="10242" width="13.7109375" style="104" bestFit="1" customWidth="1"/>
    <col min="10243" max="10244" width="12.7109375" style="104"/>
    <col min="10245" max="10245" width="17.140625" style="104" customWidth="1"/>
    <col min="10246" max="10246" width="8.85546875" style="104" customWidth="1"/>
    <col min="10247" max="10247" width="12.7109375" style="104"/>
    <col min="10248" max="10248" width="14.85546875" style="104" customWidth="1"/>
    <col min="10249" max="10252" width="22.42578125" style="104" customWidth="1"/>
    <col min="10253" max="10253" width="25.28515625" style="104" customWidth="1"/>
    <col min="10254" max="10254" width="6.28515625" style="104" customWidth="1"/>
    <col min="10255" max="10480" width="12.7109375" style="104"/>
    <col min="10481" max="10481" width="3.85546875" style="104" customWidth="1"/>
    <col min="10482" max="10482" width="5.5703125" style="104" customWidth="1"/>
    <col min="10483" max="10483" width="28.140625" style="104" customWidth="1"/>
    <col min="10484" max="10496" width="14" style="104" customWidth="1"/>
    <col min="10497" max="10497" width="3.85546875" style="104" customWidth="1"/>
    <col min="10498" max="10498" width="13.7109375" style="104" bestFit="1" customWidth="1"/>
    <col min="10499" max="10500" width="12.7109375" style="104"/>
    <col min="10501" max="10501" width="17.140625" style="104" customWidth="1"/>
    <col min="10502" max="10502" width="8.85546875" style="104" customWidth="1"/>
    <col min="10503" max="10503" width="12.7109375" style="104"/>
    <col min="10504" max="10504" width="14.85546875" style="104" customWidth="1"/>
    <col min="10505" max="10508" width="22.42578125" style="104" customWidth="1"/>
    <col min="10509" max="10509" width="25.28515625" style="104" customWidth="1"/>
    <col min="10510" max="10510" width="6.28515625" style="104" customWidth="1"/>
    <col min="10511" max="10736" width="12.7109375" style="104"/>
    <col min="10737" max="10737" width="3.85546875" style="104" customWidth="1"/>
    <col min="10738" max="10738" width="5.5703125" style="104" customWidth="1"/>
    <col min="10739" max="10739" width="28.140625" style="104" customWidth="1"/>
    <col min="10740" max="10752" width="14" style="104" customWidth="1"/>
    <col min="10753" max="10753" width="3.85546875" style="104" customWidth="1"/>
    <col min="10754" max="10754" width="13.7109375" style="104" bestFit="1" customWidth="1"/>
    <col min="10755" max="10756" width="12.7109375" style="104"/>
    <col min="10757" max="10757" width="17.140625" style="104" customWidth="1"/>
    <col min="10758" max="10758" width="8.85546875" style="104" customWidth="1"/>
    <col min="10759" max="10759" width="12.7109375" style="104"/>
    <col min="10760" max="10760" width="14.85546875" style="104" customWidth="1"/>
    <col min="10761" max="10764" width="22.42578125" style="104" customWidth="1"/>
    <col min="10765" max="10765" width="25.28515625" style="104" customWidth="1"/>
    <col min="10766" max="10766" width="6.28515625" style="104" customWidth="1"/>
    <col min="10767" max="10992" width="12.7109375" style="104"/>
    <col min="10993" max="10993" width="3.85546875" style="104" customWidth="1"/>
    <col min="10994" max="10994" width="5.5703125" style="104" customWidth="1"/>
    <col min="10995" max="10995" width="28.140625" style="104" customWidth="1"/>
    <col min="10996" max="11008" width="14" style="104" customWidth="1"/>
    <col min="11009" max="11009" width="3.85546875" style="104" customWidth="1"/>
    <col min="11010" max="11010" width="13.7109375" style="104" bestFit="1" customWidth="1"/>
    <col min="11011" max="11012" width="12.7109375" style="104"/>
    <col min="11013" max="11013" width="17.140625" style="104" customWidth="1"/>
    <col min="11014" max="11014" width="8.85546875" style="104" customWidth="1"/>
    <col min="11015" max="11015" width="12.7109375" style="104"/>
    <col min="11016" max="11016" width="14.85546875" style="104" customWidth="1"/>
    <col min="11017" max="11020" width="22.42578125" style="104" customWidth="1"/>
    <col min="11021" max="11021" width="25.28515625" style="104" customWidth="1"/>
    <col min="11022" max="11022" width="6.28515625" style="104" customWidth="1"/>
    <col min="11023" max="11248" width="12.7109375" style="104"/>
    <col min="11249" max="11249" width="3.85546875" style="104" customWidth="1"/>
    <col min="11250" max="11250" width="5.5703125" style="104" customWidth="1"/>
    <col min="11251" max="11251" width="28.140625" style="104" customWidth="1"/>
    <col min="11252" max="11264" width="14" style="104" customWidth="1"/>
    <col min="11265" max="11265" width="3.85546875" style="104" customWidth="1"/>
    <col min="11266" max="11266" width="13.7109375" style="104" bestFit="1" customWidth="1"/>
    <col min="11267" max="11268" width="12.7109375" style="104"/>
    <col min="11269" max="11269" width="17.140625" style="104" customWidth="1"/>
    <col min="11270" max="11270" width="8.85546875" style="104" customWidth="1"/>
    <col min="11271" max="11271" width="12.7109375" style="104"/>
    <col min="11272" max="11272" width="14.85546875" style="104" customWidth="1"/>
    <col min="11273" max="11276" width="22.42578125" style="104" customWidth="1"/>
    <col min="11277" max="11277" width="25.28515625" style="104" customWidth="1"/>
    <col min="11278" max="11278" width="6.28515625" style="104" customWidth="1"/>
    <col min="11279" max="11504" width="12.7109375" style="104"/>
    <col min="11505" max="11505" width="3.85546875" style="104" customWidth="1"/>
    <col min="11506" max="11506" width="5.5703125" style="104" customWidth="1"/>
    <col min="11507" max="11507" width="28.140625" style="104" customWidth="1"/>
    <col min="11508" max="11520" width="14" style="104" customWidth="1"/>
    <col min="11521" max="11521" width="3.85546875" style="104" customWidth="1"/>
    <col min="11522" max="11522" width="13.7109375" style="104" bestFit="1" customWidth="1"/>
    <col min="11523" max="11524" width="12.7109375" style="104"/>
    <col min="11525" max="11525" width="17.140625" style="104" customWidth="1"/>
    <col min="11526" max="11526" width="8.85546875" style="104" customWidth="1"/>
    <col min="11527" max="11527" width="12.7109375" style="104"/>
    <col min="11528" max="11528" width="14.85546875" style="104" customWidth="1"/>
    <col min="11529" max="11532" width="22.42578125" style="104" customWidth="1"/>
    <col min="11533" max="11533" width="25.28515625" style="104" customWidth="1"/>
    <col min="11534" max="11534" width="6.28515625" style="104" customWidth="1"/>
    <col min="11535" max="11760" width="12.7109375" style="104"/>
    <col min="11761" max="11761" width="3.85546875" style="104" customWidth="1"/>
    <col min="11762" max="11762" width="5.5703125" style="104" customWidth="1"/>
    <col min="11763" max="11763" width="28.140625" style="104" customWidth="1"/>
    <col min="11764" max="11776" width="14" style="104" customWidth="1"/>
    <col min="11777" max="11777" width="3.85546875" style="104" customWidth="1"/>
    <col min="11778" max="11778" width="13.7109375" style="104" bestFit="1" customWidth="1"/>
    <col min="11779" max="11780" width="12.7109375" style="104"/>
    <col min="11781" max="11781" width="17.140625" style="104" customWidth="1"/>
    <col min="11782" max="11782" width="8.85546875" style="104" customWidth="1"/>
    <col min="11783" max="11783" width="12.7109375" style="104"/>
    <col min="11784" max="11784" width="14.85546875" style="104" customWidth="1"/>
    <col min="11785" max="11788" width="22.42578125" style="104" customWidth="1"/>
    <col min="11789" max="11789" width="25.28515625" style="104" customWidth="1"/>
    <col min="11790" max="11790" width="6.28515625" style="104" customWidth="1"/>
    <col min="11791" max="12016" width="12.7109375" style="104"/>
    <col min="12017" max="12017" width="3.85546875" style="104" customWidth="1"/>
    <col min="12018" max="12018" width="5.5703125" style="104" customWidth="1"/>
    <col min="12019" max="12019" width="28.140625" style="104" customWidth="1"/>
    <col min="12020" max="12032" width="14" style="104" customWidth="1"/>
    <col min="12033" max="12033" width="3.85546875" style="104" customWidth="1"/>
    <col min="12034" max="12034" width="13.7109375" style="104" bestFit="1" customWidth="1"/>
    <col min="12035" max="12036" width="12.7109375" style="104"/>
    <col min="12037" max="12037" width="17.140625" style="104" customWidth="1"/>
    <col min="12038" max="12038" width="8.85546875" style="104" customWidth="1"/>
    <col min="12039" max="12039" width="12.7109375" style="104"/>
    <col min="12040" max="12040" width="14.85546875" style="104" customWidth="1"/>
    <col min="12041" max="12044" width="22.42578125" style="104" customWidth="1"/>
    <col min="12045" max="12045" width="25.28515625" style="104" customWidth="1"/>
    <col min="12046" max="12046" width="6.28515625" style="104" customWidth="1"/>
    <col min="12047" max="12272" width="12.7109375" style="104"/>
    <col min="12273" max="12273" width="3.85546875" style="104" customWidth="1"/>
    <col min="12274" max="12274" width="5.5703125" style="104" customWidth="1"/>
    <col min="12275" max="12275" width="28.140625" style="104" customWidth="1"/>
    <col min="12276" max="12288" width="14" style="104" customWidth="1"/>
    <col min="12289" max="12289" width="3.85546875" style="104" customWidth="1"/>
    <col min="12290" max="12290" width="13.7109375" style="104" bestFit="1" customWidth="1"/>
    <col min="12291" max="12292" width="12.7109375" style="104"/>
    <col min="12293" max="12293" width="17.140625" style="104" customWidth="1"/>
    <col min="12294" max="12294" width="8.85546875" style="104" customWidth="1"/>
    <col min="12295" max="12295" width="12.7109375" style="104"/>
    <col min="12296" max="12296" width="14.85546875" style="104" customWidth="1"/>
    <col min="12297" max="12300" width="22.42578125" style="104" customWidth="1"/>
    <col min="12301" max="12301" width="25.28515625" style="104" customWidth="1"/>
    <col min="12302" max="12302" width="6.28515625" style="104" customWidth="1"/>
    <col min="12303" max="12528" width="12.7109375" style="104"/>
    <col min="12529" max="12529" width="3.85546875" style="104" customWidth="1"/>
    <col min="12530" max="12530" width="5.5703125" style="104" customWidth="1"/>
    <col min="12531" max="12531" width="28.140625" style="104" customWidth="1"/>
    <col min="12532" max="12544" width="14" style="104" customWidth="1"/>
    <col min="12545" max="12545" width="3.85546875" style="104" customWidth="1"/>
    <col min="12546" max="12546" width="13.7109375" style="104" bestFit="1" customWidth="1"/>
    <col min="12547" max="12548" width="12.7109375" style="104"/>
    <col min="12549" max="12549" width="17.140625" style="104" customWidth="1"/>
    <col min="12550" max="12550" width="8.85546875" style="104" customWidth="1"/>
    <col min="12551" max="12551" width="12.7109375" style="104"/>
    <col min="12552" max="12552" width="14.85546875" style="104" customWidth="1"/>
    <col min="12553" max="12556" width="22.42578125" style="104" customWidth="1"/>
    <col min="12557" max="12557" width="25.28515625" style="104" customWidth="1"/>
    <col min="12558" max="12558" width="6.28515625" style="104" customWidth="1"/>
    <col min="12559" max="12784" width="12.7109375" style="104"/>
    <col min="12785" max="12785" width="3.85546875" style="104" customWidth="1"/>
    <col min="12786" max="12786" width="5.5703125" style="104" customWidth="1"/>
    <col min="12787" max="12787" width="28.140625" style="104" customWidth="1"/>
    <col min="12788" max="12800" width="14" style="104" customWidth="1"/>
    <col min="12801" max="12801" width="3.85546875" style="104" customWidth="1"/>
    <col min="12802" max="12802" width="13.7109375" style="104" bestFit="1" customWidth="1"/>
    <col min="12803" max="12804" width="12.7109375" style="104"/>
    <col min="12805" max="12805" width="17.140625" style="104" customWidth="1"/>
    <col min="12806" max="12806" width="8.85546875" style="104" customWidth="1"/>
    <col min="12807" max="12807" width="12.7109375" style="104"/>
    <col min="12808" max="12808" width="14.85546875" style="104" customWidth="1"/>
    <col min="12809" max="12812" width="22.42578125" style="104" customWidth="1"/>
    <col min="12813" max="12813" width="25.28515625" style="104" customWidth="1"/>
    <col min="12814" max="12814" width="6.28515625" style="104" customWidth="1"/>
    <col min="12815" max="13040" width="12.7109375" style="104"/>
    <col min="13041" max="13041" width="3.85546875" style="104" customWidth="1"/>
    <col min="13042" max="13042" width="5.5703125" style="104" customWidth="1"/>
    <col min="13043" max="13043" width="28.140625" style="104" customWidth="1"/>
    <col min="13044" max="13056" width="14" style="104" customWidth="1"/>
    <col min="13057" max="13057" width="3.85546875" style="104" customWidth="1"/>
    <col min="13058" max="13058" width="13.7109375" style="104" bestFit="1" customWidth="1"/>
    <col min="13059" max="13060" width="12.7109375" style="104"/>
    <col min="13061" max="13061" width="17.140625" style="104" customWidth="1"/>
    <col min="13062" max="13062" width="8.85546875" style="104" customWidth="1"/>
    <col min="13063" max="13063" width="12.7109375" style="104"/>
    <col min="13064" max="13064" width="14.85546875" style="104" customWidth="1"/>
    <col min="13065" max="13068" width="22.42578125" style="104" customWidth="1"/>
    <col min="13069" max="13069" width="25.28515625" style="104" customWidth="1"/>
    <col min="13070" max="13070" width="6.28515625" style="104" customWidth="1"/>
    <col min="13071" max="13296" width="12.7109375" style="104"/>
    <col min="13297" max="13297" width="3.85546875" style="104" customWidth="1"/>
    <col min="13298" max="13298" width="5.5703125" style="104" customWidth="1"/>
    <col min="13299" max="13299" width="28.140625" style="104" customWidth="1"/>
    <col min="13300" max="13312" width="14" style="104" customWidth="1"/>
    <col min="13313" max="13313" width="3.85546875" style="104" customWidth="1"/>
    <col min="13314" max="13314" width="13.7109375" style="104" bestFit="1" customWidth="1"/>
    <col min="13315" max="13316" width="12.7109375" style="104"/>
    <col min="13317" max="13317" width="17.140625" style="104" customWidth="1"/>
    <col min="13318" max="13318" width="8.85546875" style="104" customWidth="1"/>
    <col min="13319" max="13319" width="12.7109375" style="104"/>
    <col min="13320" max="13320" width="14.85546875" style="104" customWidth="1"/>
    <col min="13321" max="13324" width="22.42578125" style="104" customWidth="1"/>
    <col min="13325" max="13325" width="25.28515625" style="104" customWidth="1"/>
    <col min="13326" max="13326" width="6.28515625" style="104" customWidth="1"/>
    <col min="13327" max="13552" width="12.7109375" style="104"/>
    <col min="13553" max="13553" width="3.85546875" style="104" customWidth="1"/>
    <col min="13554" max="13554" width="5.5703125" style="104" customWidth="1"/>
    <col min="13555" max="13555" width="28.140625" style="104" customWidth="1"/>
    <col min="13556" max="13568" width="14" style="104" customWidth="1"/>
    <col min="13569" max="13569" width="3.85546875" style="104" customWidth="1"/>
    <col min="13570" max="13570" width="13.7109375" style="104" bestFit="1" customWidth="1"/>
    <col min="13571" max="13572" width="12.7109375" style="104"/>
    <col min="13573" max="13573" width="17.140625" style="104" customWidth="1"/>
    <col min="13574" max="13574" width="8.85546875" style="104" customWidth="1"/>
    <col min="13575" max="13575" width="12.7109375" style="104"/>
    <col min="13576" max="13576" width="14.85546875" style="104" customWidth="1"/>
    <col min="13577" max="13580" width="22.42578125" style="104" customWidth="1"/>
    <col min="13581" max="13581" width="25.28515625" style="104" customWidth="1"/>
    <col min="13582" max="13582" width="6.28515625" style="104" customWidth="1"/>
    <col min="13583" max="13808" width="12.7109375" style="104"/>
    <col min="13809" max="13809" width="3.85546875" style="104" customWidth="1"/>
    <col min="13810" max="13810" width="5.5703125" style="104" customWidth="1"/>
    <col min="13811" max="13811" width="28.140625" style="104" customWidth="1"/>
    <col min="13812" max="13824" width="14" style="104" customWidth="1"/>
    <col min="13825" max="13825" width="3.85546875" style="104" customWidth="1"/>
    <col min="13826" max="13826" width="13.7109375" style="104" bestFit="1" customWidth="1"/>
    <col min="13827" max="13828" width="12.7109375" style="104"/>
    <col min="13829" max="13829" width="17.140625" style="104" customWidth="1"/>
    <col min="13830" max="13830" width="8.85546875" style="104" customWidth="1"/>
    <col min="13831" max="13831" width="12.7109375" style="104"/>
    <col min="13832" max="13832" width="14.85546875" style="104" customWidth="1"/>
    <col min="13833" max="13836" width="22.42578125" style="104" customWidth="1"/>
    <col min="13837" max="13837" width="25.28515625" style="104" customWidth="1"/>
    <col min="13838" max="13838" width="6.28515625" style="104" customWidth="1"/>
    <col min="13839" max="14064" width="12.7109375" style="104"/>
    <col min="14065" max="14065" width="3.85546875" style="104" customWidth="1"/>
    <col min="14066" max="14066" width="5.5703125" style="104" customWidth="1"/>
    <col min="14067" max="14067" width="28.140625" style="104" customWidth="1"/>
    <col min="14068" max="14080" width="14" style="104" customWidth="1"/>
    <col min="14081" max="14081" width="3.85546875" style="104" customWidth="1"/>
    <col min="14082" max="14082" width="13.7109375" style="104" bestFit="1" customWidth="1"/>
    <col min="14083" max="14084" width="12.7109375" style="104"/>
    <col min="14085" max="14085" width="17.140625" style="104" customWidth="1"/>
    <col min="14086" max="14086" width="8.85546875" style="104" customWidth="1"/>
    <col min="14087" max="14087" width="12.7109375" style="104"/>
    <col min="14088" max="14088" width="14.85546875" style="104" customWidth="1"/>
    <col min="14089" max="14092" width="22.42578125" style="104" customWidth="1"/>
    <col min="14093" max="14093" width="25.28515625" style="104" customWidth="1"/>
    <col min="14094" max="14094" width="6.28515625" style="104" customWidth="1"/>
    <col min="14095" max="14320" width="12.7109375" style="104"/>
    <col min="14321" max="14321" width="3.85546875" style="104" customWidth="1"/>
    <col min="14322" max="14322" width="5.5703125" style="104" customWidth="1"/>
    <col min="14323" max="14323" width="28.140625" style="104" customWidth="1"/>
    <col min="14324" max="14336" width="14" style="104" customWidth="1"/>
    <col min="14337" max="14337" width="3.85546875" style="104" customWidth="1"/>
    <col min="14338" max="14338" width="13.7109375" style="104" bestFit="1" customWidth="1"/>
    <col min="14339" max="14340" width="12.7109375" style="104"/>
    <col min="14341" max="14341" width="17.140625" style="104" customWidth="1"/>
    <col min="14342" max="14342" width="8.85546875" style="104" customWidth="1"/>
    <col min="14343" max="14343" width="12.7109375" style="104"/>
    <col min="14344" max="14344" width="14.85546875" style="104" customWidth="1"/>
    <col min="14345" max="14348" width="22.42578125" style="104" customWidth="1"/>
    <col min="14349" max="14349" width="25.28515625" style="104" customWidth="1"/>
    <col min="14350" max="14350" width="6.28515625" style="104" customWidth="1"/>
    <col min="14351" max="14576" width="12.7109375" style="104"/>
    <col min="14577" max="14577" width="3.85546875" style="104" customWidth="1"/>
    <col min="14578" max="14578" width="5.5703125" style="104" customWidth="1"/>
    <col min="14579" max="14579" width="28.140625" style="104" customWidth="1"/>
    <col min="14580" max="14592" width="14" style="104" customWidth="1"/>
    <col min="14593" max="14593" width="3.85546875" style="104" customWidth="1"/>
    <col min="14594" max="14594" width="13.7109375" style="104" bestFit="1" customWidth="1"/>
    <col min="14595" max="14596" width="12.7109375" style="104"/>
    <col min="14597" max="14597" width="17.140625" style="104" customWidth="1"/>
    <col min="14598" max="14598" width="8.85546875" style="104" customWidth="1"/>
    <col min="14599" max="14599" width="12.7109375" style="104"/>
    <col min="14600" max="14600" width="14.85546875" style="104" customWidth="1"/>
    <col min="14601" max="14604" width="22.42578125" style="104" customWidth="1"/>
    <col min="14605" max="14605" width="25.28515625" style="104" customWidth="1"/>
    <col min="14606" max="14606" width="6.28515625" style="104" customWidth="1"/>
    <col min="14607" max="14832" width="12.7109375" style="104"/>
    <col min="14833" max="14833" width="3.85546875" style="104" customWidth="1"/>
    <col min="14834" max="14834" width="5.5703125" style="104" customWidth="1"/>
    <col min="14835" max="14835" width="28.140625" style="104" customWidth="1"/>
    <col min="14836" max="14848" width="14" style="104" customWidth="1"/>
    <col min="14849" max="14849" width="3.85546875" style="104" customWidth="1"/>
    <col min="14850" max="14850" width="13.7109375" style="104" bestFit="1" customWidth="1"/>
    <col min="14851" max="14852" width="12.7109375" style="104"/>
    <col min="14853" max="14853" width="17.140625" style="104" customWidth="1"/>
    <col min="14854" max="14854" width="8.85546875" style="104" customWidth="1"/>
    <col min="14855" max="14855" width="12.7109375" style="104"/>
    <col min="14856" max="14856" width="14.85546875" style="104" customWidth="1"/>
    <col min="14857" max="14860" width="22.42578125" style="104" customWidth="1"/>
    <col min="14861" max="14861" width="25.28515625" style="104" customWidth="1"/>
    <col min="14862" max="14862" width="6.28515625" style="104" customWidth="1"/>
    <col min="14863" max="15088" width="12.7109375" style="104"/>
    <col min="15089" max="15089" width="3.85546875" style="104" customWidth="1"/>
    <col min="15090" max="15090" width="5.5703125" style="104" customWidth="1"/>
    <col min="15091" max="15091" width="28.140625" style="104" customWidth="1"/>
    <col min="15092" max="15104" width="14" style="104" customWidth="1"/>
    <col min="15105" max="15105" width="3.85546875" style="104" customWidth="1"/>
    <col min="15106" max="15106" width="13.7109375" style="104" bestFit="1" customWidth="1"/>
    <col min="15107" max="15108" width="12.7109375" style="104"/>
    <col min="15109" max="15109" width="17.140625" style="104" customWidth="1"/>
    <col min="15110" max="15110" width="8.85546875" style="104" customWidth="1"/>
    <col min="15111" max="15111" width="12.7109375" style="104"/>
    <col min="15112" max="15112" width="14.85546875" style="104" customWidth="1"/>
    <col min="15113" max="15116" width="22.42578125" style="104" customWidth="1"/>
    <col min="15117" max="15117" width="25.28515625" style="104" customWidth="1"/>
    <col min="15118" max="15118" width="6.28515625" style="104" customWidth="1"/>
    <col min="15119" max="15344" width="12.7109375" style="104"/>
    <col min="15345" max="15345" width="3.85546875" style="104" customWidth="1"/>
    <col min="15346" max="15346" width="5.5703125" style="104" customWidth="1"/>
    <col min="15347" max="15347" width="28.140625" style="104" customWidth="1"/>
    <col min="15348" max="15360" width="14" style="104" customWidth="1"/>
    <col min="15361" max="15361" width="3.85546875" style="104" customWidth="1"/>
    <col min="15362" max="15362" width="13.7109375" style="104" bestFit="1" customWidth="1"/>
    <col min="15363" max="15364" width="12.7109375" style="104"/>
    <col min="15365" max="15365" width="17.140625" style="104" customWidth="1"/>
    <col min="15366" max="15366" width="8.85546875" style="104" customWidth="1"/>
    <col min="15367" max="15367" width="12.7109375" style="104"/>
    <col min="15368" max="15368" width="14.85546875" style="104" customWidth="1"/>
    <col min="15369" max="15372" width="22.42578125" style="104" customWidth="1"/>
    <col min="15373" max="15373" width="25.28515625" style="104" customWidth="1"/>
    <col min="15374" max="15374" width="6.28515625" style="104" customWidth="1"/>
    <col min="15375" max="15600" width="12.7109375" style="104"/>
    <col min="15601" max="15601" width="3.85546875" style="104" customWidth="1"/>
    <col min="15602" max="15602" width="5.5703125" style="104" customWidth="1"/>
    <col min="15603" max="15603" width="28.140625" style="104" customWidth="1"/>
    <col min="15604" max="15616" width="14" style="104" customWidth="1"/>
    <col min="15617" max="15617" width="3.85546875" style="104" customWidth="1"/>
    <col min="15618" max="15618" width="13.7109375" style="104" bestFit="1" customWidth="1"/>
    <col min="15619" max="15620" width="12.7109375" style="104"/>
    <col min="15621" max="15621" width="17.140625" style="104" customWidth="1"/>
    <col min="15622" max="15622" width="8.85546875" style="104" customWidth="1"/>
    <col min="15623" max="15623" width="12.7109375" style="104"/>
    <col min="15624" max="15624" width="14.85546875" style="104" customWidth="1"/>
    <col min="15625" max="15628" width="22.42578125" style="104" customWidth="1"/>
    <col min="15629" max="15629" width="25.28515625" style="104" customWidth="1"/>
    <col min="15630" max="15630" width="6.28515625" style="104" customWidth="1"/>
    <col min="15631" max="15856" width="12.7109375" style="104"/>
    <col min="15857" max="15857" width="3.85546875" style="104" customWidth="1"/>
    <col min="15858" max="15858" width="5.5703125" style="104" customWidth="1"/>
    <col min="15859" max="15859" width="28.140625" style="104" customWidth="1"/>
    <col min="15860" max="15872" width="14" style="104" customWidth="1"/>
    <col min="15873" max="15873" width="3.85546875" style="104" customWidth="1"/>
    <col min="15874" max="15874" width="13.7109375" style="104" bestFit="1" customWidth="1"/>
    <col min="15875" max="15876" width="12.7109375" style="104"/>
    <col min="15877" max="15877" width="17.140625" style="104" customWidth="1"/>
    <col min="15878" max="15878" width="8.85546875" style="104" customWidth="1"/>
    <col min="15879" max="15879" width="12.7109375" style="104"/>
    <col min="15880" max="15880" width="14.85546875" style="104" customWidth="1"/>
    <col min="15881" max="15884" width="22.42578125" style="104" customWidth="1"/>
    <col min="15885" max="15885" width="25.28515625" style="104" customWidth="1"/>
    <col min="15886" max="15886" width="6.28515625" style="104" customWidth="1"/>
    <col min="15887" max="16112" width="12.7109375" style="104"/>
    <col min="16113" max="16113" width="3.85546875" style="104" customWidth="1"/>
    <col min="16114" max="16114" width="5.5703125" style="104" customWidth="1"/>
    <col min="16115" max="16115" width="28.140625" style="104" customWidth="1"/>
    <col min="16116" max="16128" width="14" style="104" customWidth="1"/>
    <col min="16129" max="16129" width="3.85546875" style="104" customWidth="1"/>
    <col min="16130" max="16130" width="13.7109375" style="104" bestFit="1" customWidth="1"/>
    <col min="16131" max="16132" width="12.7109375" style="104"/>
    <col min="16133" max="16133" width="17.140625" style="104" customWidth="1"/>
    <col min="16134" max="16134" width="8.85546875" style="104" customWidth="1"/>
    <col min="16135" max="16135" width="12.7109375" style="104"/>
    <col min="16136" max="16136" width="14.85546875" style="104" customWidth="1"/>
    <col min="16137" max="16140" width="22.42578125" style="104" customWidth="1"/>
    <col min="16141" max="16141" width="25.28515625" style="104" customWidth="1"/>
    <col min="16142" max="16142" width="6.28515625" style="104" customWidth="1"/>
    <col min="16143" max="16384" width="12.7109375" style="104"/>
  </cols>
  <sheetData>
    <row r="1" spans="1:17" ht="13.5" customHeight="1">
      <c r="C1" s="104" t="s">
        <v>0</v>
      </c>
      <c r="D1" s="104" t="s">
        <v>0</v>
      </c>
      <c r="E1" s="106" t="s">
        <v>0</v>
      </c>
      <c r="F1" s="106"/>
      <c r="G1" s="106"/>
      <c r="H1" s="104" t="s">
        <v>0</v>
      </c>
      <c r="P1" s="104" t="s">
        <v>0</v>
      </c>
    </row>
    <row r="2" spans="1:17" ht="18.75">
      <c r="B2" s="349" t="s">
        <v>155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</row>
    <row r="3" spans="1:17" ht="24.75" customHeight="1" thickBo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7" ht="24.75" customHeight="1">
      <c r="A4" s="109"/>
      <c r="B4" s="354" t="s">
        <v>156</v>
      </c>
      <c r="C4" s="355"/>
      <c r="D4" s="110" t="s">
        <v>1</v>
      </c>
      <c r="E4" s="111" t="s">
        <v>2</v>
      </c>
      <c r="F4" s="111" t="s">
        <v>3</v>
      </c>
      <c r="G4" s="111" t="s">
        <v>4</v>
      </c>
      <c r="H4" s="111" t="s">
        <v>5</v>
      </c>
      <c r="I4" s="110" t="s">
        <v>6</v>
      </c>
      <c r="J4" s="110" t="s">
        <v>7</v>
      </c>
      <c r="K4" s="110" t="s">
        <v>8</v>
      </c>
      <c r="L4" s="110" t="s">
        <v>9</v>
      </c>
      <c r="M4" s="110" t="s">
        <v>10</v>
      </c>
      <c r="N4" s="112" t="s">
        <v>11</v>
      </c>
      <c r="O4" s="110" t="s">
        <v>12</v>
      </c>
      <c r="P4" s="113">
        <v>2020</v>
      </c>
    </row>
    <row r="5" spans="1:17" ht="24.75" customHeight="1" thickBot="1">
      <c r="A5" s="109"/>
      <c r="B5" s="356"/>
      <c r="C5" s="357"/>
      <c r="D5" s="114" t="s">
        <v>13</v>
      </c>
      <c r="E5" s="114" t="s">
        <v>13</v>
      </c>
      <c r="F5" s="114" t="s">
        <v>13</v>
      </c>
      <c r="G5" s="114" t="s">
        <v>13</v>
      </c>
      <c r="H5" s="114" t="s">
        <v>13</v>
      </c>
      <c r="I5" s="114" t="s">
        <v>13</v>
      </c>
      <c r="J5" s="114" t="s">
        <v>13</v>
      </c>
      <c r="K5" s="114" t="s">
        <v>13</v>
      </c>
      <c r="L5" s="114" t="s">
        <v>13</v>
      </c>
      <c r="M5" s="114" t="s">
        <v>13</v>
      </c>
      <c r="N5" s="114" t="s">
        <v>13</v>
      </c>
      <c r="O5" s="114" t="s">
        <v>13</v>
      </c>
      <c r="P5" s="115" t="s">
        <v>13</v>
      </c>
      <c r="Q5" s="116"/>
    </row>
    <row r="6" spans="1:17" ht="24.75" customHeight="1">
      <c r="A6" s="109"/>
      <c r="B6" s="117"/>
      <c r="C6" s="118" t="s">
        <v>157</v>
      </c>
      <c r="D6" s="119">
        <v>187.143036</v>
      </c>
      <c r="E6" s="120">
        <v>205.66230100000001</v>
      </c>
      <c r="F6" s="120">
        <v>114.7178</v>
      </c>
      <c r="G6" s="120">
        <v>160.60531399999999</v>
      </c>
      <c r="H6" s="120">
        <v>216.942082</v>
      </c>
      <c r="I6" s="120">
        <v>217.33133699999999</v>
      </c>
      <c r="J6" s="120">
        <v>242.08456200000001</v>
      </c>
      <c r="K6" s="120">
        <v>143.488651</v>
      </c>
      <c r="L6" s="120">
        <v>166.547616</v>
      </c>
      <c r="M6" s="120">
        <v>331.85117700000001</v>
      </c>
      <c r="N6" s="120">
        <v>270.14436599999999</v>
      </c>
      <c r="O6" s="120">
        <v>338.904471</v>
      </c>
      <c r="P6" s="121">
        <v>2595.4227129999999</v>
      </c>
      <c r="Q6" s="104" t="s">
        <v>0</v>
      </c>
    </row>
    <row r="7" spans="1:17" ht="24.75" customHeight="1">
      <c r="A7" s="109" t="s">
        <v>0</v>
      </c>
      <c r="B7" s="122"/>
      <c r="C7" s="123" t="s">
        <v>25</v>
      </c>
      <c r="D7" s="124">
        <v>7.9482109999999997</v>
      </c>
      <c r="E7" s="125">
        <v>27.945291000000001</v>
      </c>
      <c r="F7" s="125">
        <v>47.744503000000002</v>
      </c>
      <c r="G7" s="125">
        <v>41.538162999999997</v>
      </c>
      <c r="H7" s="125">
        <v>25.081313000000002</v>
      </c>
      <c r="I7" s="125">
        <v>53.773693000000002</v>
      </c>
      <c r="J7" s="125">
        <v>45.321727000000003</v>
      </c>
      <c r="K7" s="125">
        <v>66.071263000000002</v>
      </c>
      <c r="L7" s="125">
        <v>120.131011</v>
      </c>
      <c r="M7" s="125">
        <v>42.888466999999999</v>
      </c>
      <c r="N7" s="125">
        <v>27.532475000000002</v>
      </c>
      <c r="O7" s="125">
        <v>21.382128000000002</v>
      </c>
      <c r="P7" s="126">
        <v>527.35824500000001</v>
      </c>
    </row>
    <row r="8" spans="1:17" ht="24.75" customHeight="1">
      <c r="A8" s="109"/>
      <c r="B8" s="127"/>
      <c r="C8" s="123" t="s">
        <v>158</v>
      </c>
      <c r="D8" s="124">
        <v>2.4718019999999998</v>
      </c>
      <c r="E8" s="125">
        <v>1.704931</v>
      </c>
      <c r="F8" s="125">
        <v>8.3269339999999996</v>
      </c>
      <c r="G8" s="125">
        <v>5.9056189999999997</v>
      </c>
      <c r="H8" s="125">
        <v>5.4539809999999997</v>
      </c>
      <c r="I8" s="125">
        <v>11.098998</v>
      </c>
      <c r="J8" s="125">
        <v>25.557883</v>
      </c>
      <c r="K8" s="125">
        <v>21.188068999999999</v>
      </c>
      <c r="L8" s="125">
        <v>31.281551</v>
      </c>
      <c r="M8" s="125">
        <v>9.4169359999999998</v>
      </c>
      <c r="N8" s="125">
        <v>9.9126550000000009</v>
      </c>
      <c r="O8" s="125">
        <v>11.17858</v>
      </c>
      <c r="P8" s="126">
        <v>143.497939</v>
      </c>
    </row>
    <row r="9" spans="1:17" ht="24.75" customHeight="1" thickBot="1">
      <c r="A9" s="109"/>
      <c r="B9" s="128" t="s">
        <v>21</v>
      </c>
      <c r="C9" s="129" t="s">
        <v>135</v>
      </c>
      <c r="D9" s="130">
        <v>197.56304900000001</v>
      </c>
      <c r="E9" s="131">
        <v>235.312523</v>
      </c>
      <c r="F9" s="131">
        <v>170.78923700000001</v>
      </c>
      <c r="G9" s="131">
        <v>208.04909599999999</v>
      </c>
      <c r="H9" s="131">
        <v>247.47737599999999</v>
      </c>
      <c r="I9" s="131">
        <v>282.20402799999999</v>
      </c>
      <c r="J9" s="130">
        <v>312.96417200000002</v>
      </c>
      <c r="K9" s="130">
        <v>230.747983</v>
      </c>
      <c r="L9" s="130">
        <v>317.96017799999998</v>
      </c>
      <c r="M9" s="130">
        <v>384.15658000000002</v>
      </c>
      <c r="N9" s="130">
        <v>307.589496</v>
      </c>
      <c r="O9" s="130">
        <v>371.46517899999998</v>
      </c>
      <c r="P9" s="132">
        <v>3266.2788970000001</v>
      </c>
    </row>
    <row r="10" spans="1:17" ht="24.75" customHeight="1">
      <c r="A10" s="109"/>
      <c r="B10" s="117"/>
      <c r="C10" s="118" t="s">
        <v>159</v>
      </c>
      <c r="D10" s="119">
        <v>164.95816400000001</v>
      </c>
      <c r="E10" s="120">
        <v>118.19128499999999</v>
      </c>
      <c r="F10" s="120">
        <v>209.992852</v>
      </c>
      <c r="G10" s="120">
        <v>120.817297</v>
      </c>
      <c r="H10" s="120">
        <v>83.016226000000003</v>
      </c>
      <c r="I10" s="120">
        <v>99.837834999999998</v>
      </c>
      <c r="J10" s="120">
        <v>176.64909599999999</v>
      </c>
      <c r="K10" s="120">
        <v>230.958607</v>
      </c>
      <c r="L10" s="120">
        <v>229.678313</v>
      </c>
      <c r="M10" s="120">
        <v>97.652449000000004</v>
      </c>
      <c r="N10" s="120">
        <v>141.98803699999999</v>
      </c>
      <c r="O10" s="120">
        <v>207.32444599999999</v>
      </c>
      <c r="P10" s="121">
        <v>1881.064607</v>
      </c>
    </row>
    <row r="11" spans="1:17" ht="24.75" customHeight="1">
      <c r="A11" s="109"/>
      <c r="B11" s="122"/>
      <c r="C11" s="123" t="s">
        <v>22</v>
      </c>
      <c r="D11" s="124">
        <v>211.314581</v>
      </c>
      <c r="E11" s="125">
        <v>138.14388500000001</v>
      </c>
      <c r="F11" s="125">
        <v>104.355352</v>
      </c>
      <c r="G11" s="125">
        <v>78.185500000000005</v>
      </c>
      <c r="H11" s="125">
        <v>113.133177</v>
      </c>
      <c r="I11" s="125">
        <v>84.161006</v>
      </c>
      <c r="J11" s="125">
        <v>81.34563</v>
      </c>
      <c r="K11" s="125">
        <v>59.502363000000003</v>
      </c>
      <c r="L11" s="125">
        <v>52.220508000000002</v>
      </c>
      <c r="M11" s="125">
        <v>138.78503499999999</v>
      </c>
      <c r="N11" s="125">
        <v>140.36601300000001</v>
      </c>
      <c r="O11" s="125">
        <v>177.55374800000001</v>
      </c>
      <c r="P11" s="126">
        <v>1379.0667980000001</v>
      </c>
      <c r="Q11" s="104" t="s">
        <v>0</v>
      </c>
    </row>
    <row r="12" spans="1:17" ht="24.75" customHeight="1">
      <c r="A12" s="109"/>
      <c r="B12" s="127"/>
      <c r="C12" s="123" t="s">
        <v>137</v>
      </c>
      <c r="D12" s="124">
        <v>386.85777400000001</v>
      </c>
      <c r="E12" s="125">
        <v>373.000381</v>
      </c>
      <c r="F12" s="125">
        <v>362.835148</v>
      </c>
      <c r="G12" s="125">
        <v>263.00426599999997</v>
      </c>
      <c r="H12" s="125">
        <v>260.25046900000001</v>
      </c>
      <c r="I12" s="125">
        <v>239.28328999999999</v>
      </c>
      <c r="J12" s="125">
        <v>305.283705</v>
      </c>
      <c r="K12" s="125">
        <v>306.58219400000002</v>
      </c>
      <c r="L12" s="125">
        <v>259.147964</v>
      </c>
      <c r="M12" s="125">
        <v>409.60612500000002</v>
      </c>
      <c r="N12" s="125">
        <v>443.11357700000002</v>
      </c>
      <c r="O12" s="125">
        <v>447.434911</v>
      </c>
      <c r="P12" s="126">
        <v>4056.3998040000001</v>
      </c>
    </row>
    <row r="13" spans="1:17" ht="24.75" customHeight="1" thickBot="1">
      <c r="A13" s="109"/>
      <c r="B13" s="133" t="s">
        <v>23</v>
      </c>
      <c r="C13" s="134" t="s">
        <v>138</v>
      </c>
      <c r="D13" s="135">
        <v>763.13051900000005</v>
      </c>
      <c r="E13" s="136">
        <v>629.33555100000001</v>
      </c>
      <c r="F13" s="136">
        <v>677.18335200000001</v>
      </c>
      <c r="G13" s="136">
        <v>462.00706300000002</v>
      </c>
      <c r="H13" s="136">
        <v>456.39987200000002</v>
      </c>
      <c r="I13" s="136">
        <v>423.28213099999999</v>
      </c>
      <c r="J13" s="135">
        <v>563.27843099999996</v>
      </c>
      <c r="K13" s="135">
        <v>597.04316400000005</v>
      </c>
      <c r="L13" s="135">
        <v>541.046785</v>
      </c>
      <c r="M13" s="135">
        <v>646.04360899999995</v>
      </c>
      <c r="N13" s="135">
        <v>725.46762699999999</v>
      </c>
      <c r="O13" s="135">
        <v>832.31310499999995</v>
      </c>
      <c r="P13" s="137">
        <v>7316.5312089999998</v>
      </c>
    </row>
    <row r="14" spans="1:17" ht="24.75" customHeight="1" thickBot="1">
      <c r="A14" s="109"/>
      <c r="B14" s="138" t="s">
        <v>24</v>
      </c>
      <c r="C14" s="139" t="s">
        <v>139</v>
      </c>
      <c r="D14" s="140">
        <v>565.56746999999996</v>
      </c>
      <c r="E14" s="140">
        <v>394.02302800000001</v>
      </c>
      <c r="F14" s="140">
        <v>506.394115</v>
      </c>
      <c r="G14" s="140">
        <v>253.957967</v>
      </c>
      <c r="H14" s="140">
        <v>208.922496</v>
      </c>
      <c r="I14" s="140">
        <v>141.078103</v>
      </c>
      <c r="J14" s="140">
        <v>250.31425899999999</v>
      </c>
      <c r="K14" s="140">
        <v>366.29518100000001</v>
      </c>
      <c r="L14" s="140">
        <v>223.08660699999999</v>
      </c>
      <c r="M14" s="140">
        <v>261.88702899999998</v>
      </c>
      <c r="N14" s="140">
        <v>417.878131</v>
      </c>
      <c r="O14" s="140">
        <v>460.84792599999997</v>
      </c>
      <c r="P14" s="141">
        <v>4050.2523120000001</v>
      </c>
      <c r="Q14" s="104" t="s">
        <v>0</v>
      </c>
    </row>
    <row r="15" spans="1:17" ht="15" customHeight="1" thickBot="1">
      <c r="B15" s="348"/>
      <c r="C15" s="348"/>
      <c r="D15" s="142" t="s">
        <v>0</v>
      </c>
      <c r="E15" s="142" t="s">
        <v>0</v>
      </c>
      <c r="F15" s="142" t="s">
        <v>0</v>
      </c>
      <c r="G15" s="142" t="s">
        <v>0</v>
      </c>
      <c r="H15" s="142" t="s">
        <v>0</v>
      </c>
      <c r="I15" s="142" t="s">
        <v>0</v>
      </c>
      <c r="J15" s="142"/>
      <c r="K15" s="142"/>
      <c r="L15" s="142"/>
      <c r="M15" s="142"/>
      <c r="N15" s="142"/>
      <c r="O15" s="142"/>
      <c r="P15" s="142" t="s">
        <v>0</v>
      </c>
    </row>
    <row r="16" spans="1:17" ht="24.75" customHeight="1" thickBot="1">
      <c r="A16" s="109"/>
      <c r="B16" s="143"/>
      <c r="C16" s="144" t="s">
        <v>140</v>
      </c>
      <c r="D16" s="145">
        <f>-(D6-D10)</f>
        <v>-22.184871999999984</v>
      </c>
      <c r="E16" s="145">
        <f t="shared" ref="E16:P18" si="0">-(E6-E10)</f>
        <v>-87.47101600000002</v>
      </c>
      <c r="F16" s="145">
        <f t="shared" si="0"/>
        <v>95.275052000000002</v>
      </c>
      <c r="G16" s="145">
        <f t="shared" si="0"/>
        <v>-39.788016999999996</v>
      </c>
      <c r="H16" s="145">
        <f t="shared" si="0"/>
        <v>-133.92585600000001</v>
      </c>
      <c r="I16" s="145">
        <f t="shared" si="0"/>
        <v>-117.49350199999999</v>
      </c>
      <c r="J16" s="145">
        <f t="shared" si="0"/>
        <v>-65.435466000000019</v>
      </c>
      <c r="K16" s="145">
        <f t="shared" si="0"/>
        <v>87.469955999999996</v>
      </c>
      <c r="L16" s="145">
        <f t="shared" si="0"/>
        <v>63.130696999999998</v>
      </c>
      <c r="M16" s="145">
        <f t="shared" si="0"/>
        <v>-234.19872800000002</v>
      </c>
      <c r="N16" s="145">
        <f t="shared" si="0"/>
        <v>-128.156329</v>
      </c>
      <c r="O16" s="145">
        <f t="shared" si="0"/>
        <v>-131.58002500000001</v>
      </c>
      <c r="P16" s="146">
        <f t="shared" si="0"/>
        <v>-714.35810599999991</v>
      </c>
    </row>
    <row r="17" spans="1:16" ht="24.75" customHeight="1" thickBot="1">
      <c r="A17" s="109"/>
      <c r="B17" s="143"/>
      <c r="C17" s="144" t="s">
        <v>160</v>
      </c>
      <c r="D17" s="147">
        <f>-(D7-D11)</f>
        <v>203.36637000000002</v>
      </c>
      <c r="E17" s="147">
        <f t="shared" si="0"/>
        <v>110.19859400000001</v>
      </c>
      <c r="F17" s="147">
        <f t="shared" si="0"/>
        <v>56.610848999999995</v>
      </c>
      <c r="G17" s="147">
        <f t="shared" si="0"/>
        <v>36.647337000000007</v>
      </c>
      <c r="H17" s="147">
        <f t="shared" si="0"/>
        <v>88.051863999999995</v>
      </c>
      <c r="I17" s="147">
        <f t="shared" si="0"/>
        <v>30.387312999999999</v>
      </c>
      <c r="J17" s="147">
        <f t="shared" si="0"/>
        <v>36.023902999999997</v>
      </c>
      <c r="K17" s="147">
        <f t="shared" si="0"/>
        <v>-6.5688999999999993</v>
      </c>
      <c r="L17" s="147">
        <f t="shared" si="0"/>
        <v>-67.910503000000006</v>
      </c>
      <c r="M17" s="147">
        <f t="shared" si="0"/>
        <v>95.896568000000002</v>
      </c>
      <c r="N17" s="147">
        <f t="shared" si="0"/>
        <v>112.833538</v>
      </c>
      <c r="O17" s="147">
        <f t="shared" si="0"/>
        <v>156.17162000000002</v>
      </c>
      <c r="P17" s="148">
        <f t="shared" si="0"/>
        <v>851.70855300000005</v>
      </c>
    </row>
    <row r="18" spans="1:16" ht="24.75" customHeight="1" thickBot="1">
      <c r="A18" s="109"/>
      <c r="B18" s="143"/>
      <c r="C18" s="144" t="s">
        <v>161</v>
      </c>
      <c r="D18" s="147">
        <f>-(D8-D12)</f>
        <v>384.38597199999998</v>
      </c>
      <c r="E18" s="147">
        <f t="shared" si="0"/>
        <v>371.29545000000002</v>
      </c>
      <c r="F18" s="147">
        <f t="shared" si="0"/>
        <v>354.50821400000001</v>
      </c>
      <c r="G18" s="147">
        <f t="shared" si="0"/>
        <v>257.09864699999997</v>
      </c>
      <c r="H18" s="147">
        <f t="shared" si="0"/>
        <v>254.79648800000001</v>
      </c>
      <c r="I18" s="147">
        <f t="shared" si="0"/>
        <v>228.184292</v>
      </c>
      <c r="J18" s="147">
        <f t="shared" si="0"/>
        <v>279.72582199999999</v>
      </c>
      <c r="K18" s="147">
        <f t="shared" si="0"/>
        <v>285.39412500000003</v>
      </c>
      <c r="L18" s="147">
        <f t="shared" si="0"/>
        <v>227.86641299999999</v>
      </c>
      <c r="M18" s="147">
        <f t="shared" si="0"/>
        <v>400.189189</v>
      </c>
      <c r="N18" s="147">
        <f t="shared" si="0"/>
        <v>433.20092199999999</v>
      </c>
      <c r="O18" s="147">
        <f t="shared" si="0"/>
        <v>436.25633099999999</v>
      </c>
      <c r="P18" s="148">
        <f t="shared" si="0"/>
        <v>3912.9018650000003</v>
      </c>
    </row>
    <row r="21" spans="1:16">
      <c r="E21" s="104" t="s">
        <v>0</v>
      </c>
      <c r="G21" s="149"/>
    </row>
    <row r="22" spans="1:16">
      <c r="G22" s="149"/>
      <c r="I22" s="104" t="s">
        <v>0</v>
      </c>
      <c r="L22" s="104" t="s">
        <v>0</v>
      </c>
      <c r="N22" s="104" t="s">
        <v>0</v>
      </c>
    </row>
    <row r="23" spans="1:16">
      <c r="F23" s="104" t="s">
        <v>0</v>
      </c>
      <c r="G23" s="149"/>
    </row>
    <row r="24" spans="1:16">
      <c r="G24" s="149"/>
      <c r="I24" s="104" t="s">
        <v>0</v>
      </c>
      <c r="N24" s="104" t="s">
        <v>0</v>
      </c>
    </row>
    <row r="25" spans="1:16">
      <c r="G25" s="149"/>
    </row>
    <row r="26" spans="1:16">
      <c r="G26" s="149"/>
    </row>
  </sheetData>
  <mergeCells count="3">
    <mergeCell ref="B2:P2"/>
    <mergeCell ref="B4:C5"/>
    <mergeCell ref="B15:C15"/>
  </mergeCells>
  <printOptions horizontalCentered="1" verticalCentered="1"/>
  <pageMargins left="0" right="0.19685039370078741" top="0.39370078740157483" bottom="0.39370078740157483" header="0" footer="0.19685039370078741"/>
  <pageSetup paperSize="9" scale="54" orientation="landscape" r:id="rId1"/>
  <headerFooter alignWithMargins="0">
    <oddFooter>&amp;L&amp;"Times New Roman,Regular"&amp;10Izvještaj o tokovima električne energije&amp;C&amp;"Times New Roman,Regular"&amp;10Strana 13&amp;R&amp;"Times New Roman,Regular"&amp;10I-XII 2009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7"/>
  <sheetViews>
    <sheetView zoomScale="78" zoomScaleNormal="78" workbookViewId="0">
      <selection activeCell="L1" sqref="L1:N1048576"/>
    </sheetView>
  </sheetViews>
  <sheetFormatPr defaultRowHeight="12.75"/>
  <cols>
    <col min="1" max="1" width="10" style="150" bestFit="1" customWidth="1"/>
    <col min="2" max="10" width="11.7109375" style="150" customWidth="1"/>
    <col min="11" max="13" width="9.140625" style="150"/>
    <col min="14" max="14" width="9.7109375" style="150" bestFit="1" customWidth="1"/>
    <col min="15" max="16384" width="9.140625" style="150"/>
  </cols>
  <sheetData>
    <row r="1" spans="1:16" ht="41.25" customHeight="1">
      <c r="A1" s="358" t="s">
        <v>146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6" ht="18.75" customHeight="1">
      <c r="A2" s="151"/>
      <c r="B2" s="359" t="s">
        <v>147</v>
      </c>
      <c r="C2" s="360"/>
      <c r="D2" s="361"/>
      <c r="E2" s="359" t="s">
        <v>148</v>
      </c>
      <c r="F2" s="360"/>
      <c r="G2" s="361"/>
      <c r="H2" s="360" t="s">
        <v>149</v>
      </c>
      <c r="I2" s="360"/>
      <c r="J2" s="360"/>
    </row>
    <row r="3" spans="1:16">
      <c r="A3" s="152"/>
      <c r="B3" s="153" t="s">
        <v>150</v>
      </c>
      <c r="C3" s="154" t="s">
        <v>151</v>
      </c>
      <c r="D3" s="155" t="s">
        <v>152</v>
      </c>
      <c r="E3" s="153" t="s">
        <v>150</v>
      </c>
      <c r="F3" s="154" t="s">
        <v>151</v>
      </c>
      <c r="G3" s="155" t="s">
        <v>152</v>
      </c>
      <c r="H3" s="153" t="s">
        <v>153</v>
      </c>
      <c r="I3" s="154" t="s">
        <v>151</v>
      </c>
      <c r="J3" s="154" t="s">
        <v>152</v>
      </c>
    </row>
    <row r="4" spans="1:16">
      <c r="A4" s="156" t="s">
        <v>145</v>
      </c>
      <c r="B4" s="157" t="s">
        <v>26</v>
      </c>
      <c r="C4" s="156" t="s">
        <v>26</v>
      </c>
      <c r="D4" s="158" t="s">
        <v>27</v>
      </c>
      <c r="E4" s="157" t="s">
        <v>26</v>
      </c>
      <c r="F4" s="156" t="s">
        <v>26</v>
      </c>
      <c r="G4" s="158" t="s">
        <v>27</v>
      </c>
      <c r="H4" s="156" t="s">
        <v>26</v>
      </c>
      <c r="I4" s="156" t="s">
        <v>26</v>
      </c>
      <c r="J4" s="156" t="s">
        <v>27</v>
      </c>
    </row>
    <row r="5" spans="1:16">
      <c r="A5" s="159" t="s">
        <v>96</v>
      </c>
      <c r="B5" s="160">
        <v>-30.773</v>
      </c>
      <c r="C5" s="161">
        <v>-5.6743676470588236</v>
      </c>
      <c r="D5" s="162">
        <v>-1543.4280000000001</v>
      </c>
      <c r="E5" s="160">
        <v>108.90600000000001</v>
      </c>
      <c r="F5" s="161">
        <v>7.6311398305084746</v>
      </c>
      <c r="G5" s="162">
        <v>3601.8980000000001</v>
      </c>
      <c r="H5" s="161">
        <f t="shared" ref="H5:H17" si="0">IF(E5&gt;ABS(B5),E5,B5)</f>
        <v>108.90600000000001</v>
      </c>
      <c r="I5" s="161">
        <v>2.7667607526881719</v>
      </c>
      <c r="J5" s="161">
        <f t="shared" ref="J5:J16" si="1">D5+G5</f>
        <v>2058.4700000000003</v>
      </c>
      <c r="N5" s="164"/>
    </row>
    <row r="6" spans="1:16">
      <c r="A6" s="159" t="s">
        <v>112</v>
      </c>
      <c r="B6" s="160">
        <v>-55.45</v>
      </c>
      <c r="C6" s="161">
        <v>-7.2131325966850826</v>
      </c>
      <c r="D6" s="162">
        <v>-1305.577</v>
      </c>
      <c r="E6" s="160">
        <v>53.106000000000002</v>
      </c>
      <c r="F6" s="161">
        <v>9.5924146341463423</v>
      </c>
      <c r="G6" s="162">
        <v>4719.4679999999998</v>
      </c>
      <c r="H6" s="161">
        <f t="shared" si="0"/>
        <v>-55.45</v>
      </c>
      <c r="I6" s="161">
        <v>4.9784885057471264</v>
      </c>
      <c r="J6" s="161">
        <f t="shared" si="1"/>
        <v>3413.8909999999996</v>
      </c>
    </row>
    <row r="7" spans="1:16">
      <c r="A7" s="159" t="s">
        <v>98</v>
      </c>
      <c r="B7" s="160">
        <v>-62.158999999999999</v>
      </c>
      <c r="C7" s="161">
        <v>-6.6645707547169817</v>
      </c>
      <c r="D7" s="162">
        <v>-1412.8889999999999</v>
      </c>
      <c r="E7" s="160">
        <v>48.438000000000002</v>
      </c>
      <c r="F7" s="161">
        <v>9.6045273069679844</v>
      </c>
      <c r="G7" s="162">
        <v>5100.0039999999999</v>
      </c>
      <c r="H7" s="161">
        <f t="shared" si="0"/>
        <v>-62.158999999999999</v>
      </c>
      <c r="I7" s="161">
        <v>4.9624697173620458</v>
      </c>
      <c r="J7" s="161">
        <f t="shared" si="1"/>
        <v>3687.1149999999998</v>
      </c>
      <c r="P7" s="163"/>
    </row>
    <row r="8" spans="1:16">
      <c r="A8" s="159" t="s">
        <v>31</v>
      </c>
      <c r="B8" s="160">
        <v>-66.897000000000006</v>
      </c>
      <c r="C8" s="161">
        <v>-6.4783200000000001</v>
      </c>
      <c r="D8" s="162">
        <v>-1457.6220000000001</v>
      </c>
      <c r="E8" s="160">
        <v>76.281999999999996</v>
      </c>
      <c r="F8" s="161">
        <v>12.865836363636364</v>
      </c>
      <c r="G8" s="162">
        <v>6368.5889999999999</v>
      </c>
      <c r="H8" s="161">
        <f t="shared" si="0"/>
        <v>76.281999999999996</v>
      </c>
      <c r="I8" s="161">
        <v>6.8207875000000007</v>
      </c>
      <c r="J8" s="161">
        <f t="shared" si="1"/>
        <v>4910.9669999999996</v>
      </c>
    </row>
    <row r="9" spans="1:16">
      <c r="A9" s="159" t="s">
        <v>99</v>
      </c>
      <c r="B9" s="160">
        <v>-149.01499999999999</v>
      </c>
      <c r="C9" s="161">
        <v>-10.035378205128206</v>
      </c>
      <c r="D9" s="162">
        <v>-1565.519</v>
      </c>
      <c r="E9" s="160">
        <v>218.19</v>
      </c>
      <c r="F9" s="161">
        <v>17.078256802721086</v>
      </c>
      <c r="G9" s="162">
        <v>10042.014999999999</v>
      </c>
      <c r="H9" s="161">
        <f t="shared" si="0"/>
        <v>218.19</v>
      </c>
      <c r="I9" s="161">
        <v>11.393139784946237</v>
      </c>
      <c r="J9" s="161">
        <f t="shared" si="1"/>
        <v>8476.4959999999992</v>
      </c>
    </row>
    <row r="10" spans="1:16">
      <c r="A10" s="159" t="s">
        <v>100</v>
      </c>
      <c r="B10" s="160">
        <v>-43.162999999999997</v>
      </c>
      <c r="C10" s="161">
        <v>-7.6642638036809814</v>
      </c>
      <c r="D10" s="162">
        <v>-2498.5500000000002</v>
      </c>
      <c r="E10" s="160">
        <v>54.802999999999997</v>
      </c>
      <c r="F10" s="161">
        <v>10.260540609137054</v>
      </c>
      <c r="G10" s="162">
        <v>4042.6529999999998</v>
      </c>
      <c r="H10" s="161">
        <f t="shared" si="0"/>
        <v>54.802999999999997</v>
      </c>
      <c r="I10" s="161">
        <v>2.1445875000000001</v>
      </c>
      <c r="J10" s="161">
        <f t="shared" si="1"/>
        <v>1544.1029999999996</v>
      </c>
    </row>
    <row r="11" spans="1:16">
      <c r="A11" s="159" t="s">
        <v>101</v>
      </c>
      <c r="B11" s="160">
        <v>-105.539</v>
      </c>
      <c r="C11" s="161">
        <v>-10.008515624999999</v>
      </c>
      <c r="D11" s="162">
        <v>-4483.8149999999996</v>
      </c>
      <c r="E11" s="160">
        <v>55.835000000000001</v>
      </c>
      <c r="F11" s="161">
        <v>7.0678175675675678</v>
      </c>
      <c r="G11" s="162">
        <v>2092.0740000000001</v>
      </c>
      <c r="H11" s="161">
        <f t="shared" si="0"/>
        <v>-105.539</v>
      </c>
      <c r="I11" s="161">
        <v>-3.2147056451612901</v>
      </c>
      <c r="J11" s="161">
        <f t="shared" si="1"/>
        <v>-2391.7409999999995</v>
      </c>
    </row>
    <row r="12" spans="1:16">
      <c r="A12" s="159" t="s">
        <v>35</v>
      </c>
      <c r="B12" s="160">
        <v>-49.677999999999997</v>
      </c>
      <c r="C12" s="161">
        <v>-7.3397251461988304</v>
      </c>
      <c r="D12" s="162">
        <v>-2510.1860000000001</v>
      </c>
      <c r="E12" s="160">
        <v>61.835999999999999</v>
      </c>
      <c r="F12" s="161">
        <v>11.078027363184079</v>
      </c>
      <c r="G12" s="162">
        <v>4453.3670000000002</v>
      </c>
      <c r="H12" s="161">
        <f t="shared" si="0"/>
        <v>61.835999999999999</v>
      </c>
      <c r="I12" s="161">
        <v>2.6118024193548384</v>
      </c>
      <c r="J12" s="161">
        <f t="shared" si="1"/>
        <v>1943.181</v>
      </c>
    </row>
    <row r="13" spans="1:16">
      <c r="A13" s="159" t="s">
        <v>102</v>
      </c>
      <c r="B13" s="160">
        <v>-68.972999999999999</v>
      </c>
      <c r="C13" s="161">
        <v>-12.772320843091334</v>
      </c>
      <c r="D13" s="162">
        <v>-5453.7809999999999</v>
      </c>
      <c r="E13" s="160">
        <v>45.061</v>
      </c>
      <c r="F13" s="161">
        <v>7.7258095238095237</v>
      </c>
      <c r="G13" s="162">
        <v>2271.3879999999999</v>
      </c>
      <c r="H13" s="161">
        <f t="shared" si="0"/>
        <v>-68.972999999999999</v>
      </c>
      <c r="I13" s="161">
        <v>-4.419990277777778</v>
      </c>
      <c r="J13" s="161">
        <f t="shared" si="1"/>
        <v>-3182.393</v>
      </c>
    </row>
    <row r="14" spans="1:16">
      <c r="A14" s="159" t="s">
        <v>103</v>
      </c>
      <c r="B14" s="160">
        <v>-58.192</v>
      </c>
      <c r="C14" s="161">
        <v>-7.8755119047619049</v>
      </c>
      <c r="D14" s="162">
        <v>-1984.6289999999999</v>
      </c>
      <c r="E14" s="160">
        <v>44.436999999999998</v>
      </c>
      <c r="F14" s="161">
        <v>8.0723805668016198</v>
      </c>
      <c r="G14" s="162">
        <v>3987.7559999999999</v>
      </c>
      <c r="H14" s="161">
        <f t="shared" si="0"/>
        <v>-58.192</v>
      </c>
      <c r="I14" s="161">
        <v>2.6996385542168673</v>
      </c>
      <c r="J14" s="161">
        <f t="shared" si="1"/>
        <v>2003.127</v>
      </c>
    </row>
    <row r="15" spans="1:16">
      <c r="A15" s="159" t="s">
        <v>104</v>
      </c>
      <c r="B15" s="160">
        <v>-78.635999999999996</v>
      </c>
      <c r="C15" s="161">
        <v>-7.4318175675675677</v>
      </c>
      <c r="D15" s="162">
        <v>-2199.8180000000002</v>
      </c>
      <c r="E15" s="160">
        <v>68.86</v>
      </c>
      <c r="F15" s="161">
        <v>6.9409174528301882</v>
      </c>
      <c r="G15" s="162">
        <v>2942.9490000000001</v>
      </c>
      <c r="H15" s="161">
        <f t="shared" si="0"/>
        <v>-78.635999999999996</v>
      </c>
      <c r="I15" s="161">
        <v>1.032126388888889</v>
      </c>
      <c r="J15" s="161">
        <f t="shared" si="1"/>
        <v>743.13099999999986</v>
      </c>
    </row>
    <row r="16" spans="1:16">
      <c r="A16" s="165" t="s">
        <v>105</v>
      </c>
      <c r="B16" s="166">
        <v>-112.833</v>
      </c>
      <c r="C16" s="167">
        <v>-7.2255898734177215</v>
      </c>
      <c r="D16" s="168">
        <v>-2854.1080000000002</v>
      </c>
      <c r="E16" s="166">
        <v>55.323</v>
      </c>
      <c r="F16" s="167">
        <v>8.3038223495702006</v>
      </c>
      <c r="G16" s="168">
        <v>2898.0340000000001</v>
      </c>
      <c r="H16" s="167">
        <f t="shared" si="0"/>
        <v>-112.833</v>
      </c>
      <c r="I16" s="167">
        <v>5.9040322580645163E-2</v>
      </c>
      <c r="J16" s="167">
        <f t="shared" si="1"/>
        <v>43.925999999999931</v>
      </c>
    </row>
    <row r="17" spans="1:10">
      <c r="A17" s="169">
        <v>2020</v>
      </c>
      <c r="B17" s="170">
        <v>-149.01499999999999</v>
      </c>
      <c r="C17" s="171">
        <v>-8.2239741935483863</v>
      </c>
      <c r="D17" s="172">
        <v>-29318.468000000001</v>
      </c>
      <c r="E17" s="170">
        <v>218.19</v>
      </c>
      <c r="F17" s="171">
        <v>9.982304479878513</v>
      </c>
      <c r="G17" s="172">
        <v>52586.78</v>
      </c>
      <c r="H17" s="171">
        <f t="shared" si="0"/>
        <v>218.19</v>
      </c>
      <c r="I17" s="171">
        <v>2.6489426229508197</v>
      </c>
      <c r="J17" s="171">
        <f>SUM(J5:J16)</f>
        <v>23250.273000000001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3"/>
  <sheetViews>
    <sheetView topLeftCell="A22" zoomScale="55" zoomScaleNormal="55" workbookViewId="0">
      <selection activeCell="O1" sqref="N1:O1048576"/>
    </sheetView>
  </sheetViews>
  <sheetFormatPr defaultColWidth="15.28515625" defaultRowHeight="15.75"/>
  <cols>
    <col min="1" max="1" width="3.85546875" style="173" customWidth="1"/>
    <col min="2" max="2" width="12.7109375" style="173" customWidth="1"/>
    <col min="3" max="3" width="11.140625" style="173" customWidth="1"/>
    <col min="4" max="4" width="16.140625" style="173" customWidth="1"/>
    <col min="5" max="5" width="8.5703125" style="173" customWidth="1"/>
    <col min="6" max="6" width="10.7109375" style="173" customWidth="1"/>
    <col min="7" max="7" width="15.28515625" style="173" customWidth="1"/>
    <col min="8" max="8" width="9.140625" style="173" customWidth="1"/>
    <col min="9" max="9" width="14" style="173" customWidth="1"/>
    <col min="10" max="10" width="15.28515625" style="173" customWidth="1"/>
    <col min="11" max="11" width="13.140625" style="173" customWidth="1"/>
    <col min="12" max="12" width="16.7109375" style="173" customWidth="1"/>
    <col min="13" max="13" width="6" style="173" customWidth="1"/>
    <col min="14" max="254" width="15.28515625" style="173"/>
    <col min="255" max="255" width="3.85546875" style="173" customWidth="1"/>
    <col min="256" max="256" width="12.7109375" style="173" customWidth="1"/>
    <col min="257" max="257" width="11.140625" style="173" customWidth="1"/>
    <col min="258" max="258" width="16.140625" style="173" customWidth="1"/>
    <col min="259" max="259" width="8.5703125" style="173" customWidth="1"/>
    <col min="260" max="260" width="10.7109375" style="173" customWidth="1"/>
    <col min="261" max="261" width="15.28515625" style="173" customWidth="1"/>
    <col min="262" max="262" width="9.140625" style="173" customWidth="1"/>
    <col min="263" max="263" width="14" style="173" customWidth="1"/>
    <col min="264" max="264" width="15.28515625" style="173" customWidth="1"/>
    <col min="265" max="265" width="13.140625" style="173" customWidth="1"/>
    <col min="266" max="266" width="16.7109375" style="173" customWidth="1"/>
    <col min="267" max="267" width="6" style="173" customWidth="1"/>
    <col min="268" max="510" width="15.28515625" style="173"/>
    <col min="511" max="511" width="3.85546875" style="173" customWidth="1"/>
    <col min="512" max="512" width="12.7109375" style="173" customWidth="1"/>
    <col min="513" max="513" width="11.140625" style="173" customWidth="1"/>
    <col min="514" max="514" width="16.140625" style="173" customWidth="1"/>
    <col min="515" max="515" width="8.5703125" style="173" customWidth="1"/>
    <col min="516" max="516" width="10.7109375" style="173" customWidth="1"/>
    <col min="517" max="517" width="15.28515625" style="173" customWidth="1"/>
    <col min="518" max="518" width="9.140625" style="173" customWidth="1"/>
    <col min="519" max="519" width="14" style="173" customWidth="1"/>
    <col min="520" max="520" width="15.28515625" style="173" customWidth="1"/>
    <col min="521" max="521" width="13.140625" style="173" customWidth="1"/>
    <col min="522" max="522" width="16.7109375" style="173" customWidth="1"/>
    <col min="523" max="523" width="6" style="173" customWidth="1"/>
    <col min="524" max="766" width="15.28515625" style="173"/>
    <col min="767" max="767" width="3.85546875" style="173" customWidth="1"/>
    <col min="768" max="768" width="12.7109375" style="173" customWidth="1"/>
    <col min="769" max="769" width="11.140625" style="173" customWidth="1"/>
    <col min="770" max="770" width="16.140625" style="173" customWidth="1"/>
    <col min="771" max="771" width="8.5703125" style="173" customWidth="1"/>
    <col min="772" max="772" width="10.7109375" style="173" customWidth="1"/>
    <col min="773" max="773" width="15.28515625" style="173" customWidth="1"/>
    <col min="774" max="774" width="9.140625" style="173" customWidth="1"/>
    <col min="775" max="775" width="14" style="173" customWidth="1"/>
    <col min="776" max="776" width="15.28515625" style="173" customWidth="1"/>
    <col min="777" max="777" width="13.140625" style="173" customWidth="1"/>
    <col min="778" max="778" width="16.7109375" style="173" customWidth="1"/>
    <col min="779" max="779" width="6" style="173" customWidth="1"/>
    <col min="780" max="1022" width="15.28515625" style="173"/>
    <col min="1023" max="1023" width="3.85546875" style="173" customWidth="1"/>
    <col min="1024" max="1024" width="12.7109375" style="173" customWidth="1"/>
    <col min="1025" max="1025" width="11.140625" style="173" customWidth="1"/>
    <col min="1026" max="1026" width="16.140625" style="173" customWidth="1"/>
    <col min="1027" max="1027" width="8.5703125" style="173" customWidth="1"/>
    <col min="1028" max="1028" width="10.7109375" style="173" customWidth="1"/>
    <col min="1029" max="1029" width="15.28515625" style="173" customWidth="1"/>
    <col min="1030" max="1030" width="9.140625" style="173" customWidth="1"/>
    <col min="1031" max="1031" width="14" style="173" customWidth="1"/>
    <col min="1032" max="1032" width="15.28515625" style="173" customWidth="1"/>
    <col min="1033" max="1033" width="13.140625" style="173" customWidth="1"/>
    <col min="1034" max="1034" width="16.7109375" style="173" customWidth="1"/>
    <col min="1035" max="1035" width="6" style="173" customWidth="1"/>
    <col min="1036" max="1278" width="15.28515625" style="173"/>
    <col min="1279" max="1279" width="3.85546875" style="173" customWidth="1"/>
    <col min="1280" max="1280" width="12.7109375" style="173" customWidth="1"/>
    <col min="1281" max="1281" width="11.140625" style="173" customWidth="1"/>
    <col min="1282" max="1282" width="16.140625" style="173" customWidth="1"/>
    <col min="1283" max="1283" width="8.5703125" style="173" customWidth="1"/>
    <col min="1284" max="1284" width="10.7109375" style="173" customWidth="1"/>
    <col min="1285" max="1285" width="15.28515625" style="173" customWidth="1"/>
    <col min="1286" max="1286" width="9.140625" style="173" customWidth="1"/>
    <col min="1287" max="1287" width="14" style="173" customWidth="1"/>
    <col min="1288" max="1288" width="15.28515625" style="173" customWidth="1"/>
    <col min="1289" max="1289" width="13.140625" style="173" customWidth="1"/>
    <col min="1290" max="1290" width="16.7109375" style="173" customWidth="1"/>
    <col min="1291" max="1291" width="6" style="173" customWidth="1"/>
    <col min="1292" max="1534" width="15.28515625" style="173"/>
    <col min="1535" max="1535" width="3.85546875" style="173" customWidth="1"/>
    <col min="1536" max="1536" width="12.7109375" style="173" customWidth="1"/>
    <col min="1537" max="1537" width="11.140625" style="173" customWidth="1"/>
    <col min="1538" max="1538" width="16.140625" style="173" customWidth="1"/>
    <col min="1539" max="1539" width="8.5703125" style="173" customWidth="1"/>
    <col min="1540" max="1540" width="10.7109375" style="173" customWidth="1"/>
    <col min="1541" max="1541" width="15.28515625" style="173" customWidth="1"/>
    <col min="1542" max="1542" width="9.140625" style="173" customWidth="1"/>
    <col min="1543" max="1543" width="14" style="173" customWidth="1"/>
    <col min="1544" max="1544" width="15.28515625" style="173" customWidth="1"/>
    <col min="1545" max="1545" width="13.140625" style="173" customWidth="1"/>
    <col min="1546" max="1546" width="16.7109375" style="173" customWidth="1"/>
    <col min="1547" max="1547" width="6" style="173" customWidth="1"/>
    <col min="1548" max="1790" width="15.28515625" style="173"/>
    <col min="1791" max="1791" width="3.85546875" style="173" customWidth="1"/>
    <col min="1792" max="1792" width="12.7109375" style="173" customWidth="1"/>
    <col min="1793" max="1793" width="11.140625" style="173" customWidth="1"/>
    <col min="1794" max="1794" width="16.140625" style="173" customWidth="1"/>
    <col min="1795" max="1795" width="8.5703125" style="173" customWidth="1"/>
    <col min="1796" max="1796" width="10.7109375" style="173" customWidth="1"/>
    <col min="1797" max="1797" width="15.28515625" style="173" customWidth="1"/>
    <col min="1798" max="1798" width="9.140625" style="173" customWidth="1"/>
    <col min="1799" max="1799" width="14" style="173" customWidth="1"/>
    <col min="1800" max="1800" width="15.28515625" style="173" customWidth="1"/>
    <col min="1801" max="1801" width="13.140625" style="173" customWidth="1"/>
    <col min="1802" max="1802" width="16.7109375" style="173" customWidth="1"/>
    <col min="1803" max="1803" width="6" style="173" customWidth="1"/>
    <col min="1804" max="2046" width="15.28515625" style="173"/>
    <col min="2047" max="2047" width="3.85546875" style="173" customWidth="1"/>
    <col min="2048" max="2048" width="12.7109375" style="173" customWidth="1"/>
    <col min="2049" max="2049" width="11.140625" style="173" customWidth="1"/>
    <col min="2050" max="2050" width="16.140625" style="173" customWidth="1"/>
    <col min="2051" max="2051" width="8.5703125" style="173" customWidth="1"/>
    <col min="2052" max="2052" width="10.7109375" style="173" customWidth="1"/>
    <col min="2053" max="2053" width="15.28515625" style="173" customWidth="1"/>
    <col min="2054" max="2054" width="9.140625" style="173" customWidth="1"/>
    <col min="2055" max="2055" width="14" style="173" customWidth="1"/>
    <col min="2056" max="2056" width="15.28515625" style="173" customWidth="1"/>
    <col min="2057" max="2057" width="13.140625" style="173" customWidth="1"/>
    <col min="2058" max="2058" width="16.7109375" style="173" customWidth="1"/>
    <col min="2059" max="2059" width="6" style="173" customWidth="1"/>
    <col min="2060" max="2302" width="15.28515625" style="173"/>
    <col min="2303" max="2303" width="3.85546875" style="173" customWidth="1"/>
    <col min="2304" max="2304" width="12.7109375" style="173" customWidth="1"/>
    <col min="2305" max="2305" width="11.140625" style="173" customWidth="1"/>
    <col min="2306" max="2306" width="16.140625" style="173" customWidth="1"/>
    <col min="2307" max="2307" width="8.5703125" style="173" customWidth="1"/>
    <col min="2308" max="2308" width="10.7109375" style="173" customWidth="1"/>
    <col min="2309" max="2309" width="15.28515625" style="173" customWidth="1"/>
    <col min="2310" max="2310" width="9.140625" style="173" customWidth="1"/>
    <col min="2311" max="2311" width="14" style="173" customWidth="1"/>
    <col min="2312" max="2312" width="15.28515625" style="173" customWidth="1"/>
    <col min="2313" max="2313" width="13.140625" style="173" customWidth="1"/>
    <col min="2314" max="2314" width="16.7109375" style="173" customWidth="1"/>
    <col min="2315" max="2315" width="6" style="173" customWidth="1"/>
    <col min="2316" max="2558" width="15.28515625" style="173"/>
    <col min="2559" max="2559" width="3.85546875" style="173" customWidth="1"/>
    <col min="2560" max="2560" width="12.7109375" style="173" customWidth="1"/>
    <col min="2561" max="2561" width="11.140625" style="173" customWidth="1"/>
    <col min="2562" max="2562" width="16.140625" style="173" customWidth="1"/>
    <col min="2563" max="2563" width="8.5703125" style="173" customWidth="1"/>
    <col min="2564" max="2564" width="10.7109375" style="173" customWidth="1"/>
    <col min="2565" max="2565" width="15.28515625" style="173" customWidth="1"/>
    <col min="2566" max="2566" width="9.140625" style="173" customWidth="1"/>
    <col min="2567" max="2567" width="14" style="173" customWidth="1"/>
    <col min="2568" max="2568" width="15.28515625" style="173" customWidth="1"/>
    <col min="2569" max="2569" width="13.140625" style="173" customWidth="1"/>
    <col min="2570" max="2570" width="16.7109375" style="173" customWidth="1"/>
    <col min="2571" max="2571" width="6" style="173" customWidth="1"/>
    <col min="2572" max="2814" width="15.28515625" style="173"/>
    <col min="2815" max="2815" width="3.85546875" style="173" customWidth="1"/>
    <col min="2816" max="2816" width="12.7109375" style="173" customWidth="1"/>
    <col min="2817" max="2817" width="11.140625" style="173" customWidth="1"/>
    <col min="2818" max="2818" width="16.140625" style="173" customWidth="1"/>
    <col min="2819" max="2819" width="8.5703125" style="173" customWidth="1"/>
    <col min="2820" max="2820" width="10.7109375" style="173" customWidth="1"/>
    <col min="2821" max="2821" width="15.28515625" style="173" customWidth="1"/>
    <col min="2822" max="2822" width="9.140625" style="173" customWidth="1"/>
    <col min="2823" max="2823" width="14" style="173" customWidth="1"/>
    <col min="2824" max="2824" width="15.28515625" style="173" customWidth="1"/>
    <col min="2825" max="2825" width="13.140625" style="173" customWidth="1"/>
    <col min="2826" max="2826" width="16.7109375" style="173" customWidth="1"/>
    <col min="2827" max="2827" width="6" style="173" customWidth="1"/>
    <col min="2828" max="3070" width="15.28515625" style="173"/>
    <col min="3071" max="3071" width="3.85546875" style="173" customWidth="1"/>
    <col min="3072" max="3072" width="12.7109375" style="173" customWidth="1"/>
    <col min="3073" max="3073" width="11.140625" style="173" customWidth="1"/>
    <col min="3074" max="3074" width="16.140625" style="173" customWidth="1"/>
    <col min="3075" max="3075" width="8.5703125" style="173" customWidth="1"/>
    <col min="3076" max="3076" width="10.7109375" style="173" customWidth="1"/>
    <col min="3077" max="3077" width="15.28515625" style="173" customWidth="1"/>
    <col min="3078" max="3078" width="9.140625" style="173" customWidth="1"/>
    <col min="3079" max="3079" width="14" style="173" customWidth="1"/>
    <col min="3080" max="3080" width="15.28515625" style="173" customWidth="1"/>
    <col min="3081" max="3081" width="13.140625" style="173" customWidth="1"/>
    <col min="3082" max="3082" width="16.7109375" style="173" customWidth="1"/>
    <col min="3083" max="3083" width="6" style="173" customWidth="1"/>
    <col min="3084" max="3326" width="15.28515625" style="173"/>
    <col min="3327" max="3327" width="3.85546875" style="173" customWidth="1"/>
    <col min="3328" max="3328" width="12.7109375" style="173" customWidth="1"/>
    <col min="3329" max="3329" width="11.140625" style="173" customWidth="1"/>
    <col min="3330" max="3330" width="16.140625" style="173" customWidth="1"/>
    <col min="3331" max="3331" width="8.5703125" style="173" customWidth="1"/>
    <col min="3332" max="3332" width="10.7109375" style="173" customWidth="1"/>
    <col min="3333" max="3333" width="15.28515625" style="173" customWidth="1"/>
    <col min="3334" max="3334" width="9.140625" style="173" customWidth="1"/>
    <col min="3335" max="3335" width="14" style="173" customWidth="1"/>
    <col min="3336" max="3336" width="15.28515625" style="173" customWidth="1"/>
    <col min="3337" max="3337" width="13.140625" style="173" customWidth="1"/>
    <col min="3338" max="3338" width="16.7109375" style="173" customWidth="1"/>
    <col min="3339" max="3339" width="6" style="173" customWidth="1"/>
    <col min="3340" max="3582" width="15.28515625" style="173"/>
    <col min="3583" max="3583" width="3.85546875" style="173" customWidth="1"/>
    <col min="3584" max="3584" width="12.7109375" style="173" customWidth="1"/>
    <col min="3585" max="3585" width="11.140625" style="173" customWidth="1"/>
    <col min="3586" max="3586" width="16.140625" style="173" customWidth="1"/>
    <col min="3587" max="3587" width="8.5703125" style="173" customWidth="1"/>
    <col min="3588" max="3588" width="10.7109375" style="173" customWidth="1"/>
    <col min="3589" max="3589" width="15.28515625" style="173" customWidth="1"/>
    <col min="3590" max="3590" width="9.140625" style="173" customWidth="1"/>
    <col min="3591" max="3591" width="14" style="173" customWidth="1"/>
    <col min="3592" max="3592" width="15.28515625" style="173" customWidth="1"/>
    <col min="3593" max="3593" width="13.140625" style="173" customWidth="1"/>
    <col min="3594" max="3594" width="16.7109375" style="173" customWidth="1"/>
    <col min="3595" max="3595" width="6" style="173" customWidth="1"/>
    <col min="3596" max="3838" width="15.28515625" style="173"/>
    <col min="3839" max="3839" width="3.85546875" style="173" customWidth="1"/>
    <col min="3840" max="3840" width="12.7109375" style="173" customWidth="1"/>
    <col min="3841" max="3841" width="11.140625" style="173" customWidth="1"/>
    <col min="3842" max="3842" width="16.140625" style="173" customWidth="1"/>
    <col min="3843" max="3843" width="8.5703125" style="173" customWidth="1"/>
    <col min="3844" max="3844" width="10.7109375" style="173" customWidth="1"/>
    <col min="3845" max="3845" width="15.28515625" style="173" customWidth="1"/>
    <col min="3846" max="3846" width="9.140625" style="173" customWidth="1"/>
    <col min="3847" max="3847" width="14" style="173" customWidth="1"/>
    <col min="3848" max="3848" width="15.28515625" style="173" customWidth="1"/>
    <col min="3849" max="3849" width="13.140625" style="173" customWidth="1"/>
    <col min="3850" max="3850" width="16.7109375" style="173" customWidth="1"/>
    <col min="3851" max="3851" width="6" style="173" customWidth="1"/>
    <col min="3852" max="4094" width="15.28515625" style="173"/>
    <col min="4095" max="4095" width="3.85546875" style="173" customWidth="1"/>
    <col min="4096" max="4096" width="12.7109375" style="173" customWidth="1"/>
    <col min="4097" max="4097" width="11.140625" style="173" customWidth="1"/>
    <col min="4098" max="4098" width="16.140625" style="173" customWidth="1"/>
    <col min="4099" max="4099" width="8.5703125" style="173" customWidth="1"/>
    <col min="4100" max="4100" width="10.7109375" style="173" customWidth="1"/>
    <col min="4101" max="4101" width="15.28515625" style="173" customWidth="1"/>
    <col min="4102" max="4102" width="9.140625" style="173" customWidth="1"/>
    <col min="4103" max="4103" width="14" style="173" customWidth="1"/>
    <col min="4104" max="4104" width="15.28515625" style="173" customWidth="1"/>
    <col min="4105" max="4105" width="13.140625" style="173" customWidth="1"/>
    <col min="4106" max="4106" width="16.7109375" style="173" customWidth="1"/>
    <col min="4107" max="4107" width="6" style="173" customWidth="1"/>
    <col min="4108" max="4350" width="15.28515625" style="173"/>
    <col min="4351" max="4351" width="3.85546875" style="173" customWidth="1"/>
    <col min="4352" max="4352" width="12.7109375" style="173" customWidth="1"/>
    <col min="4353" max="4353" width="11.140625" style="173" customWidth="1"/>
    <col min="4354" max="4354" width="16.140625" style="173" customWidth="1"/>
    <col min="4355" max="4355" width="8.5703125" style="173" customWidth="1"/>
    <col min="4356" max="4356" width="10.7109375" style="173" customWidth="1"/>
    <col min="4357" max="4357" width="15.28515625" style="173" customWidth="1"/>
    <col min="4358" max="4358" width="9.140625" style="173" customWidth="1"/>
    <col min="4359" max="4359" width="14" style="173" customWidth="1"/>
    <col min="4360" max="4360" width="15.28515625" style="173" customWidth="1"/>
    <col min="4361" max="4361" width="13.140625" style="173" customWidth="1"/>
    <col min="4362" max="4362" width="16.7109375" style="173" customWidth="1"/>
    <col min="4363" max="4363" width="6" style="173" customWidth="1"/>
    <col min="4364" max="4606" width="15.28515625" style="173"/>
    <col min="4607" max="4607" width="3.85546875" style="173" customWidth="1"/>
    <col min="4608" max="4608" width="12.7109375" style="173" customWidth="1"/>
    <col min="4609" max="4609" width="11.140625" style="173" customWidth="1"/>
    <col min="4610" max="4610" width="16.140625" style="173" customWidth="1"/>
    <col min="4611" max="4611" width="8.5703125" style="173" customWidth="1"/>
    <col min="4612" max="4612" width="10.7109375" style="173" customWidth="1"/>
    <col min="4613" max="4613" width="15.28515625" style="173" customWidth="1"/>
    <col min="4614" max="4614" width="9.140625" style="173" customWidth="1"/>
    <col min="4615" max="4615" width="14" style="173" customWidth="1"/>
    <col min="4616" max="4616" width="15.28515625" style="173" customWidth="1"/>
    <col min="4617" max="4617" width="13.140625" style="173" customWidth="1"/>
    <col min="4618" max="4618" width="16.7109375" style="173" customWidth="1"/>
    <col min="4619" max="4619" width="6" style="173" customWidth="1"/>
    <col min="4620" max="4862" width="15.28515625" style="173"/>
    <col min="4863" max="4863" width="3.85546875" style="173" customWidth="1"/>
    <col min="4864" max="4864" width="12.7109375" style="173" customWidth="1"/>
    <col min="4865" max="4865" width="11.140625" style="173" customWidth="1"/>
    <col min="4866" max="4866" width="16.140625" style="173" customWidth="1"/>
    <col min="4867" max="4867" width="8.5703125" style="173" customWidth="1"/>
    <col min="4868" max="4868" width="10.7109375" style="173" customWidth="1"/>
    <col min="4869" max="4869" width="15.28515625" style="173" customWidth="1"/>
    <col min="4870" max="4870" width="9.140625" style="173" customWidth="1"/>
    <col min="4871" max="4871" width="14" style="173" customWidth="1"/>
    <col min="4872" max="4872" width="15.28515625" style="173" customWidth="1"/>
    <col min="4873" max="4873" width="13.140625" style="173" customWidth="1"/>
    <col min="4874" max="4874" width="16.7109375" style="173" customWidth="1"/>
    <col min="4875" max="4875" width="6" style="173" customWidth="1"/>
    <col min="4876" max="5118" width="15.28515625" style="173"/>
    <col min="5119" max="5119" width="3.85546875" style="173" customWidth="1"/>
    <col min="5120" max="5120" width="12.7109375" style="173" customWidth="1"/>
    <col min="5121" max="5121" width="11.140625" style="173" customWidth="1"/>
    <col min="5122" max="5122" width="16.140625" style="173" customWidth="1"/>
    <col min="5123" max="5123" width="8.5703125" style="173" customWidth="1"/>
    <col min="5124" max="5124" width="10.7109375" style="173" customWidth="1"/>
    <col min="5125" max="5125" width="15.28515625" style="173" customWidth="1"/>
    <col min="5126" max="5126" width="9.140625" style="173" customWidth="1"/>
    <col min="5127" max="5127" width="14" style="173" customWidth="1"/>
    <col min="5128" max="5128" width="15.28515625" style="173" customWidth="1"/>
    <col min="5129" max="5129" width="13.140625" style="173" customWidth="1"/>
    <col min="5130" max="5130" width="16.7109375" style="173" customWidth="1"/>
    <col min="5131" max="5131" width="6" style="173" customWidth="1"/>
    <col min="5132" max="5374" width="15.28515625" style="173"/>
    <col min="5375" max="5375" width="3.85546875" style="173" customWidth="1"/>
    <col min="5376" max="5376" width="12.7109375" style="173" customWidth="1"/>
    <col min="5377" max="5377" width="11.140625" style="173" customWidth="1"/>
    <col min="5378" max="5378" width="16.140625" style="173" customWidth="1"/>
    <col min="5379" max="5379" width="8.5703125" style="173" customWidth="1"/>
    <col min="5380" max="5380" width="10.7109375" style="173" customWidth="1"/>
    <col min="5381" max="5381" width="15.28515625" style="173" customWidth="1"/>
    <col min="5382" max="5382" width="9.140625" style="173" customWidth="1"/>
    <col min="5383" max="5383" width="14" style="173" customWidth="1"/>
    <col min="5384" max="5384" width="15.28515625" style="173" customWidth="1"/>
    <col min="5385" max="5385" width="13.140625" style="173" customWidth="1"/>
    <col min="5386" max="5386" width="16.7109375" style="173" customWidth="1"/>
    <col min="5387" max="5387" width="6" style="173" customWidth="1"/>
    <col min="5388" max="5630" width="15.28515625" style="173"/>
    <col min="5631" max="5631" width="3.85546875" style="173" customWidth="1"/>
    <col min="5632" max="5632" width="12.7109375" style="173" customWidth="1"/>
    <col min="5633" max="5633" width="11.140625" style="173" customWidth="1"/>
    <col min="5634" max="5634" width="16.140625" style="173" customWidth="1"/>
    <col min="5635" max="5635" width="8.5703125" style="173" customWidth="1"/>
    <col min="5636" max="5636" width="10.7109375" style="173" customWidth="1"/>
    <col min="5637" max="5637" width="15.28515625" style="173" customWidth="1"/>
    <col min="5638" max="5638" width="9.140625" style="173" customWidth="1"/>
    <col min="5639" max="5639" width="14" style="173" customWidth="1"/>
    <col min="5640" max="5640" width="15.28515625" style="173" customWidth="1"/>
    <col min="5641" max="5641" width="13.140625" style="173" customWidth="1"/>
    <col min="5642" max="5642" width="16.7109375" style="173" customWidth="1"/>
    <col min="5643" max="5643" width="6" style="173" customWidth="1"/>
    <col min="5644" max="5886" width="15.28515625" style="173"/>
    <col min="5887" max="5887" width="3.85546875" style="173" customWidth="1"/>
    <col min="5888" max="5888" width="12.7109375" style="173" customWidth="1"/>
    <col min="5889" max="5889" width="11.140625" style="173" customWidth="1"/>
    <col min="5890" max="5890" width="16.140625" style="173" customWidth="1"/>
    <col min="5891" max="5891" width="8.5703125" style="173" customWidth="1"/>
    <col min="5892" max="5892" width="10.7109375" style="173" customWidth="1"/>
    <col min="5893" max="5893" width="15.28515625" style="173" customWidth="1"/>
    <col min="5894" max="5894" width="9.140625" style="173" customWidth="1"/>
    <col min="5895" max="5895" width="14" style="173" customWidth="1"/>
    <col min="5896" max="5896" width="15.28515625" style="173" customWidth="1"/>
    <col min="5897" max="5897" width="13.140625" style="173" customWidth="1"/>
    <col min="5898" max="5898" width="16.7109375" style="173" customWidth="1"/>
    <col min="5899" max="5899" width="6" style="173" customWidth="1"/>
    <col min="5900" max="6142" width="15.28515625" style="173"/>
    <col min="6143" max="6143" width="3.85546875" style="173" customWidth="1"/>
    <col min="6144" max="6144" width="12.7109375" style="173" customWidth="1"/>
    <col min="6145" max="6145" width="11.140625" style="173" customWidth="1"/>
    <col min="6146" max="6146" width="16.140625" style="173" customWidth="1"/>
    <col min="6147" max="6147" width="8.5703125" style="173" customWidth="1"/>
    <col min="6148" max="6148" width="10.7109375" style="173" customWidth="1"/>
    <col min="6149" max="6149" width="15.28515625" style="173" customWidth="1"/>
    <col min="6150" max="6150" width="9.140625" style="173" customWidth="1"/>
    <col min="6151" max="6151" width="14" style="173" customWidth="1"/>
    <col min="6152" max="6152" width="15.28515625" style="173" customWidth="1"/>
    <col min="6153" max="6153" width="13.140625" style="173" customWidth="1"/>
    <col min="6154" max="6154" width="16.7109375" style="173" customWidth="1"/>
    <col min="6155" max="6155" width="6" style="173" customWidth="1"/>
    <col min="6156" max="6398" width="15.28515625" style="173"/>
    <col min="6399" max="6399" width="3.85546875" style="173" customWidth="1"/>
    <col min="6400" max="6400" width="12.7109375" style="173" customWidth="1"/>
    <col min="6401" max="6401" width="11.140625" style="173" customWidth="1"/>
    <col min="6402" max="6402" width="16.140625" style="173" customWidth="1"/>
    <col min="6403" max="6403" width="8.5703125" style="173" customWidth="1"/>
    <col min="6404" max="6404" width="10.7109375" style="173" customWidth="1"/>
    <col min="6405" max="6405" width="15.28515625" style="173" customWidth="1"/>
    <col min="6406" max="6406" width="9.140625" style="173" customWidth="1"/>
    <col min="6407" max="6407" width="14" style="173" customWidth="1"/>
    <col min="6408" max="6408" width="15.28515625" style="173" customWidth="1"/>
    <col min="6409" max="6409" width="13.140625" style="173" customWidth="1"/>
    <col min="6410" max="6410" width="16.7109375" style="173" customWidth="1"/>
    <col min="6411" max="6411" width="6" style="173" customWidth="1"/>
    <col min="6412" max="6654" width="15.28515625" style="173"/>
    <col min="6655" max="6655" width="3.85546875" style="173" customWidth="1"/>
    <col min="6656" max="6656" width="12.7109375" style="173" customWidth="1"/>
    <col min="6657" max="6657" width="11.140625" style="173" customWidth="1"/>
    <col min="6658" max="6658" width="16.140625" style="173" customWidth="1"/>
    <col min="6659" max="6659" width="8.5703125" style="173" customWidth="1"/>
    <col min="6660" max="6660" width="10.7109375" style="173" customWidth="1"/>
    <col min="6661" max="6661" width="15.28515625" style="173" customWidth="1"/>
    <col min="6662" max="6662" width="9.140625" style="173" customWidth="1"/>
    <col min="6663" max="6663" width="14" style="173" customWidth="1"/>
    <col min="6664" max="6664" width="15.28515625" style="173" customWidth="1"/>
    <col min="6665" max="6665" width="13.140625" style="173" customWidth="1"/>
    <col min="6666" max="6666" width="16.7109375" style="173" customWidth="1"/>
    <col min="6667" max="6667" width="6" style="173" customWidth="1"/>
    <col min="6668" max="6910" width="15.28515625" style="173"/>
    <col min="6911" max="6911" width="3.85546875" style="173" customWidth="1"/>
    <col min="6912" max="6912" width="12.7109375" style="173" customWidth="1"/>
    <col min="6913" max="6913" width="11.140625" style="173" customWidth="1"/>
    <col min="6914" max="6914" width="16.140625" style="173" customWidth="1"/>
    <col min="6915" max="6915" width="8.5703125" style="173" customWidth="1"/>
    <col min="6916" max="6916" width="10.7109375" style="173" customWidth="1"/>
    <col min="6917" max="6917" width="15.28515625" style="173" customWidth="1"/>
    <col min="6918" max="6918" width="9.140625" style="173" customWidth="1"/>
    <col min="6919" max="6919" width="14" style="173" customWidth="1"/>
    <col min="6920" max="6920" width="15.28515625" style="173" customWidth="1"/>
    <col min="6921" max="6921" width="13.140625" style="173" customWidth="1"/>
    <col min="6922" max="6922" width="16.7109375" style="173" customWidth="1"/>
    <col min="6923" max="6923" width="6" style="173" customWidth="1"/>
    <col min="6924" max="7166" width="15.28515625" style="173"/>
    <col min="7167" max="7167" width="3.85546875" style="173" customWidth="1"/>
    <col min="7168" max="7168" width="12.7109375" style="173" customWidth="1"/>
    <col min="7169" max="7169" width="11.140625" style="173" customWidth="1"/>
    <col min="7170" max="7170" width="16.140625" style="173" customWidth="1"/>
    <col min="7171" max="7171" width="8.5703125" style="173" customWidth="1"/>
    <col min="7172" max="7172" width="10.7109375" style="173" customWidth="1"/>
    <col min="7173" max="7173" width="15.28515625" style="173" customWidth="1"/>
    <col min="7174" max="7174" width="9.140625" style="173" customWidth="1"/>
    <col min="7175" max="7175" width="14" style="173" customWidth="1"/>
    <col min="7176" max="7176" width="15.28515625" style="173" customWidth="1"/>
    <col min="7177" max="7177" width="13.140625" style="173" customWidth="1"/>
    <col min="7178" max="7178" width="16.7109375" style="173" customWidth="1"/>
    <col min="7179" max="7179" width="6" style="173" customWidth="1"/>
    <col min="7180" max="7422" width="15.28515625" style="173"/>
    <col min="7423" max="7423" width="3.85546875" style="173" customWidth="1"/>
    <col min="7424" max="7424" width="12.7109375" style="173" customWidth="1"/>
    <col min="7425" max="7425" width="11.140625" style="173" customWidth="1"/>
    <col min="7426" max="7426" width="16.140625" style="173" customWidth="1"/>
    <col min="7427" max="7427" width="8.5703125" style="173" customWidth="1"/>
    <col min="7428" max="7428" width="10.7109375" style="173" customWidth="1"/>
    <col min="7429" max="7429" width="15.28515625" style="173" customWidth="1"/>
    <col min="7430" max="7430" width="9.140625" style="173" customWidth="1"/>
    <col min="7431" max="7431" width="14" style="173" customWidth="1"/>
    <col min="7432" max="7432" width="15.28515625" style="173" customWidth="1"/>
    <col min="7433" max="7433" width="13.140625" style="173" customWidth="1"/>
    <col min="7434" max="7434" width="16.7109375" style="173" customWidth="1"/>
    <col min="7435" max="7435" width="6" style="173" customWidth="1"/>
    <col min="7436" max="7678" width="15.28515625" style="173"/>
    <col min="7679" max="7679" width="3.85546875" style="173" customWidth="1"/>
    <col min="7680" max="7680" width="12.7109375" style="173" customWidth="1"/>
    <col min="7681" max="7681" width="11.140625" style="173" customWidth="1"/>
    <col min="7682" max="7682" width="16.140625" style="173" customWidth="1"/>
    <col min="7683" max="7683" width="8.5703125" style="173" customWidth="1"/>
    <col min="7684" max="7684" width="10.7109375" style="173" customWidth="1"/>
    <col min="7685" max="7685" width="15.28515625" style="173" customWidth="1"/>
    <col min="7686" max="7686" width="9.140625" style="173" customWidth="1"/>
    <col min="7687" max="7687" width="14" style="173" customWidth="1"/>
    <col min="7688" max="7688" width="15.28515625" style="173" customWidth="1"/>
    <col min="7689" max="7689" width="13.140625" style="173" customWidth="1"/>
    <col min="7690" max="7690" width="16.7109375" style="173" customWidth="1"/>
    <col min="7691" max="7691" width="6" style="173" customWidth="1"/>
    <col min="7692" max="7934" width="15.28515625" style="173"/>
    <col min="7935" max="7935" width="3.85546875" style="173" customWidth="1"/>
    <col min="7936" max="7936" width="12.7109375" style="173" customWidth="1"/>
    <col min="7937" max="7937" width="11.140625" style="173" customWidth="1"/>
    <col min="7938" max="7938" width="16.140625" style="173" customWidth="1"/>
    <col min="7939" max="7939" width="8.5703125" style="173" customWidth="1"/>
    <col min="7940" max="7940" width="10.7109375" style="173" customWidth="1"/>
    <col min="7941" max="7941" width="15.28515625" style="173" customWidth="1"/>
    <col min="7942" max="7942" width="9.140625" style="173" customWidth="1"/>
    <col min="7943" max="7943" width="14" style="173" customWidth="1"/>
    <col min="7944" max="7944" width="15.28515625" style="173" customWidth="1"/>
    <col min="7945" max="7945" width="13.140625" style="173" customWidth="1"/>
    <col min="7946" max="7946" width="16.7109375" style="173" customWidth="1"/>
    <col min="7947" max="7947" width="6" style="173" customWidth="1"/>
    <col min="7948" max="8190" width="15.28515625" style="173"/>
    <col min="8191" max="8191" width="3.85546875" style="173" customWidth="1"/>
    <col min="8192" max="8192" width="12.7109375" style="173" customWidth="1"/>
    <col min="8193" max="8193" width="11.140625" style="173" customWidth="1"/>
    <col min="8194" max="8194" width="16.140625" style="173" customWidth="1"/>
    <col min="8195" max="8195" width="8.5703125" style="173" customWidth="1"/>
    <col min="8196" max="8196" width="10.7109375" style="173" customWidth="1"/>
    <col min="8197" max="8197" width="15.28515625" style="173" customWidth="1"/>
    <col min="8198" max="8198" width="9.140625" style="173" customWidth="1"/>
    <col min="8199" max="8199" width="14" style="173" customWidth="1"/>
    <col min="8200" max="8200" width="15.28515625" style="173" customWidth="1"/>
    <col min="8201" max="8201" width="13.140625" style="173" customWidth="1"/>
    <col min="8202" max="8202" width="16.7109375" style="173" customWidth="1"/>
    <col min="8203" max="8203" width="6" style="173" customWidth="1"/>
    <col min="8204" max="8446" width="15.28515625" style="173"/>
    <col min="8447" max="8447" width="3.85546875" style="173" customWidth="1"/>
    <col min="8448" max="8448" width="12.7109375" style="173" customWidth="1"/>
    <col min="8449" max="8449" width="11.140625" style="173" customWidth="1"/>
    <col min="8450" max="8450" width="16.140625" style="173" customWidth="1"/>
    <col min="8451" max="8451" width="8.5703125" style="173" customWidth="1"/>
    <col min="8452" max="8452" width="10.7109375" style="173" customWidth="1"/>
    <col min="8453" max="8453" width="15.28515625" style="173" customWidth="1"/>
    <col min="8454" max="8454" width="9.140625" style="173" customWidth="1"/>
    <col min="8455" max="8455" width="14" style="173" customWidth="1"/>
    <col min="8456" max="8456" width="15.28515625" style="173" customWidth="1"/>
    <col min="8457" max="8457" width="13.140625" style="173" customWidth="1"/>
    <col min="8458" max="8458" width="16.7109375" style="173" customWidth="1"/>
    <col min="8459" max="8459" width="6" style="173" customWidth="1"/>
    <col min="8460" max="8702" width="15.28515625" style="173"/>
    <col min="8703" max="8703" width="3.85546875" style="173" customWidth="1"/>
    <col min="8704" max="8704" width="12.7109375" style="173" customWidth="1"/>
    <col min="8705" max="8705" width="11.140625" style="173" customWidth="1"/>
    <col min="8706" max="8706" width="16.140625" style="173" customWidth="1"/>
    <col min="8707" max="8707" width="8.5703125" style="173" customWidth="1"/>
    <col min="8708" max="8708" width="10.7109375" style="173" customWidth="1"/>
    <col min="8709" max="8709" width="15.28515625" style="173" customWidth="1"/>
    <col min="8710" max="8710" width="9.140625" style="173" customWidth="1"/>
    <col min="8711" max="8711" width="14" style="173" customWidth="1"/>
    <col min="8712" max="8712" width="15.28515625" style="173" customWidth="1"/>
    <col min="8713" max="8713" width="13.140625" style="173" customWidth="1"/>
    <col min="8714" max="8714" width="16.7109375" style="173" customWidth="1"/>
    <col min="8715" max="8715" width="6" style="173" customWidth="1"/>
    <col min="8716" max="8958" width="15.28515625" style="173"/>
    <col min="8959" max="8959" width="3.85546875" style="173" customWidth="1"/>
    <col min="8960" max="8960" width="12.7109375" style="173" customWidth="1"/>
    <col min="8961" max="8961" width="11.140625" style="173" customWidth="1"/>
    <col min="8962" max="8962" width="16.140625" style="173" customWidth="1"/>
    <col min="8963" max="8963" width="8.5703125" style="173" customWidth="1"/>
    <col min="8964" max="8964" width="10.7109375" style="173" customWidth="1"/>
    <col min="8965" max="8965" width="15.28515625" style="173" customWidth="1"/>
    <col min="8966" max="8966" width="9.140625" style="173" customWidth="1"/>
    <col min="8967" max="8967" width="14" style="173" customWidth="1"/>
    <col min="8968" max="8968" width="15.28515625" style="173" customWidth="1"/>
    <col min="8969" max="8969" width="13.140625" style="173" customWidth="1"/>
    <col min="8970" max="8970" width="16.7109375" style="173" customWidth="1"/>
    <col min="8971" max="8971" width="6" style="173" customWidth="1"/>
    <col min="8972" max="9214" width="15.28515625" style="173"/>
    <col min="9215" max="9215" width="3.85546875" style="173" customWidth="1"/>
    <col min="9216" max="9216" width="12.7109375" style="173" customWidth="1"/>
    <col min="9217" max="9217" width="11.140625" style="173" customWidth="1"/>
    <col min="9218" max="9218" width="16.140625" style="173" customWidth="1"/>
    <col min="9219" max="9219" width="8.5703125" style="173" customWidth="1"/>
    <col min="9220" max="9220" width="10.7109375" style="173" customWidth="1"/>
    <col min="9221" max="9221" width="15.28515625" style="173" customWidth="1"/>
    <col min="9222" max="9222" width="9.140625" style="173" customWidth="1"/>
    <col min="9223" max="9223" width="14" style="173" customWidth="1"/>
    <col min="9224" max="9224" width="15.28515625" style="173" customWidth="1"/>
    <col min="9225" max="9225" width="13.140625" style="173" customWidth="1"/>
    <col min="9226" max="9226" width="16.7109375" style="173" customWidth="1"/>
    <col min="9227" max="9227" width="6" style="173" customWidth="1"/>
    <col min="9228" max="9470" width="15.28515625" style="173"/>
    <col min="9471" max="9471" width="3.85546875" style="173" customWidth="1"/>
    <col min="9472" max="9472" width="12.7109375" style="173" customWidth="1"/>
    <col min="9473" max="9473" width="11.140625" style="173" customWidth="1"/>
    <col min="9474" max="9474" width="16.140625" style="173" customWidth="1"/>
    <col min="9475" max="9475" width="8.5703125" style="173" customWidth="1"/>
    <col min="9476" max="9476" width="10.7109375" style="173" customWidth="1"/>
    <col min="9477" max="9477" width="15.28515625" style="173" customWidth="1"/>
    <col min="9478" max="9478" width="9.140625" style="173" customWidth="1"/>
    <col min="9479" max="9479" width="14" style="173" customWidth="1"/>
    <col min="9480" max="9480" width="15.28515625" style="173" customWidth="1"/>
    <col min="9481" max="9481" width="13.140625" style="173" customWidth="1"/>
    <col min="9482" max="9482" width="16.7109375" style="173" customWidth="1"/>
    <col min="9483" max="9483" width="6" style="173" customWidth="1"/>
    <col min="9484" max="9726" width="15.28515625" style="173"/>
    <col min="9727" max="9727" width="3.85546875" style="173" customWidth="1"/>
    <col min="9728" max="9728" width="12.7109375" style="173" customWidth="1"/>
    <col min="9729" max="9729" width="11.140625" style="173" customWidth="1"/>
    <col min="9730" max="9730" width="16.140625" style="173" customWidth="1"/>
    <col min="9731" max="9731" width="8.5703125" style="173" customWidth="1"/>
    <col min="9732" max="9732" width="10.7109375" style="173" customWidth="1"/>
    <col min="9733" max="9733" width="15.28515625" style="173" customWidth="1"/>
    <col min="9734" max="9734" width="9.140625" style="173" customWidth="1"/>
    <col min="9735" max="9735" width="14" style="173" customWidth="1"/>
    <col min="9736" max="9736" width="15.28515625" style="173" customWidth="1"/>
    <col min="9737" max="9737" width="13.140625" style="173" customWidth="1"/>
    <col min="9738" max="9738" width="16.7109375" style="173" customWidth="1"/>
    <col min="9739" max="9739" width="6" style="173" customWidth="1"/>
    <col min="9740" max="9982" width="15.28515625" style="173"/>
    <col min="9983" max="9983" width="3.85546875" style="173" customWidth="1"/>
    <col min="9984" max="9984" width="12.7109375" style="173" customWidth="1"/>
    <col min="9985" max="9985" width="11.140625" style="173" customWidth="1"/>
    <col min="9986" max="9986" width="16.140625" style="173" customWidth="1"/>
    <col min="9987" max="9987" width="8.5703125" style="173" customWidth="1"/>
    <col min="9988" max="9988" width="10.7109375" style="173" customWidth="1"/>
    <col min="9989" max="9989" width="15.28515625" style="173" customWidth="1"/>
    <col min="9990" max="9990" width="9.140625" style="173" customWidth="1"/>
    <col min="9991" max="9991" width="14" style="173" customWidth="1"/>
    <col min="9992" max="9992" width="15.28515625" style="173" customWidth="1"/>
    <col min="9993" max="9993" width="13.140625" style="173" customWidth="1"/>
    <col min="9994" max="9994" width="16.7109375" style="173" customWidth="1"/>
    <col min="9995" max="9995" width="6" style="173" customWidth="1"/>
    <col min="9996" max="10238" width="15.28515625" style="173"/>
    <col min="10239" max="10239" width="3.85546875" style="173" customWidth="1"/>
    <col min="10240" max="10240" width="12.7109375" style="173" customWidth="1"/>
    <col min="10241" max="10241" width="11.140625" style="173" customWidth="1"/>
    <col min="10242" max="10242" width="16.140625" style="173" customWidth="1"/>
    <col min="10243" max="10243" width="8.5703125" style="173" customWidth="1"/>
    <col min="10244" max="10244" width="10.7109375" style="173" customWidth="1"/>
    <col min="10245" max="10245" width="15.28515625" style="173" customWidth="1"/>
    <col min="10246" max="10246" width="9.140625" style="173" customWidth="1"/>
    <col min="10247" max="10247" width="14" style="173" customWidth="1"/>
    <col min="10248" max="10248" width="15.28515625" style="173" customWidth="1"/>
    <col min="10249" max="10249" width="13.140625" style="173" customWidth="1"/>
    <col min="10250" max="10250" width="16.7109375" style="173" customWidth="1"/>
    <col min="10251" max="10251" width="6" style="173" customWidth="1"/>
    <col min="10252" max="10494" width="15.28515625" style="173"/>
    <col min="10495" max="10495" width="3.85546875" style="173" customWidth="1"/>
    <col min="10496" max="10496" width="12.7109375" style="173" customWidth="1"/>
    <col min="10497" max="10497" width="11.140625" style="173" customWidth="1"/>
    <col min="10498" max="10498" width="16.140625" style="173" customWidth="1"/>
    <col min="10499" max="10499" width="8.5703125" style="173" customWidth="1"/>
    <col min="10500" max="10500" width="10.7109375" style="173" customWidth="1"/>
    <col min="10501" max="10501" width="15.28515625" style="173" customWidth="1"/>
    <col min="10502" max="10502" width="9.140625" style="173" customWidth="1"/>
    <col min="10503" max="10503" width="14" style="173" customWidth="1"/>
    <col min="10504" max="10504" width="15.28515625" style="173" customWidth="1"/>
    <col min="10505" max="10505" width="13.140625" style="173" customWidth="1"/>
    <col min="10506" max="10506" width="16.7109375" style="173" customWidth="1"/>
    <col min="10507" max="10507" width="6" style="173" customWidth="1"/>
    <col min="10508" max="10750" width="15.28515625" style="173"/>
    <col min="10751" max="10751" width="3.85546875" style="173" customWidth="1"/>
    <col min="10752" max="10752" width="12.7109375" style="173" customWidth="1"/>
    <col min="10753" max="10753" width="11.140625" style="173" customWidth="1"/>
    <col min="10754" max="10754" width="16.140625" style="173" customWidth="1"/>
    <col min="10755" max="10755" width="8.5703125" style="173" customWidth="1"/>
    <col min="10756" max="10756" width="10.7109375" style="173" customWidth="1"/>
    <col min="10757" max="10757" width="15.28515625" style="173" customWidth="1"/>
    <col min="10758" max="10758" width="9.140625" style="173" customWidth="1"/>
    <col min="10759" max="10759" width="14" style="173" customWidth="1"/>
    <col min="10760" max="10760" width="15.28515625" style="173" customWidth="1"/>
    <col min="10761" max="10761" width="13.140625" style="173" customWidth="1"/>
    <col min="10762" max="10762" width="16.7109375" style="173" customWidth="1"/>
    <col min="10763" max="10763" width="6" style="173" customWidth="1"/>
    <col min="10764" max="11006" width="15.28515625" style="173"/>
    <col min="11007" max="11007" width="3.85546875" style="173" customWidth="1"/>
    <col min="11008" max="11008" width="12.7109375" style="173" customWidth="1"/>
    <col min="11009" max="11009" width="11.140625" style="173" customWidth="1"/>
    <col min="11010" max="11010" width="16.140625" style="173" customWidth="1"/>
    <col min="11011" max="11011" width="8.5703125" style="173" customWidth="1"/>
    <col min="11012" max="11012" width="10.7109375" style="173" customWidth="1"/>
    <col min="11013" max="11013" width="15.28515625" style="173" customWidth="1"/>
    <col min="11014" max="11014" width="9.140625" style="173" customWidth="1"/>
    <col min="11015" max="11015" width="14" style="173" customWidth="1"/>
    <col min="11016" max="11016" width="15.28515625" style="173" customWidth="1"/>
    <col min="11017" max="11017" width="13.140625" style="173" customWidth="1"/>
    <col min="11018" max="11018" width="16.7109375" style="173" customWidth="1"/>
    <col min="11019" max="11019" width="6" style="173" customWidth="1"/>
    <col min="11020" max="11262" width="15.28515625" style="173"/>
    <col min="11263" max="11263" width="3.85546875" style="173" customWidth="1"/>
    <col min="11264" max="11264" width="12.7109375" style="173" customWidth="1"/>
    <col min="11265" max="11265" width="11.140625" style="173" customWidth="1"/>
    <col min="11266" max="11266" width="16.140625" style="173" customWidth="1"/>
    <col min="11267" max="11267" width="8.5703125" style="173" customWidth="1"/>
    <col min="11268" max="11268" width="10.7109375" style="173" customWidth="1"/>
    <col min="11269" max="11269" width="15.28515625" style="173" customWidth="1"/>
    <col min="11270" max="11270" width="9.140625" style="173" customWidth="1"/>
    <col min="11271" max="11271" width="14" style="173" customWidth="1"/>
    <col min="11272" max="11272" width="15.28515625" style="173" customWidth="1"/>
    <col min="11273" max="11273" width="13.140625" style="173" customWidth="1"/>
    <col min="11274" max="11274" width="16.7109375" style="173" customWidth="1"/>
    <col min="11275" max="11275" width="6" style="173" customWidth="1"/>
    <col min="11276" max="11518" width="15.28515625" style="173"/>
    <col min="11519" max="11519" width="3.85546875" style="173" customWidth="1"/>
    <col min="11520" max="11520" width="12.7109375" style="173" customWidth="1"/>
    <col min="11521" max="11521" width="11.140625" style="173" customWidth="1"/>
    <col min="11522" max="11522" width="16.140625" style="173" customWidth="1"/>
    <col min="11523" max="11523" width="8.5703125" style="173" customWidth="1"/>
    <col min="11524" max="11524" width="10.7109375" style="173" customWidth="1"/>
    <col min="11525" max="11525" width="15.28515625" style="173" customWidth="1"/>
    <col min="11526" max="11526" width="9.140625" style="173" customWidth="1"/>
    <col min="11527" max="11527" width="14" style="173" customWidth="1"/>
    <col min="11528" max="11528" width="15.28515625" style="173" customWidth="1"/>
    <col min="11529" max="11529" width="13.140625" style="173" customWidth="1"/>
    <col min="11530" max="11530" width="16.7109375" style="173" customWidth="1"/>
    <col min="11531" max="11531" width="6" style="173" customWidth="1"/>
    <col min="11532" max="11774" width="15.28515625" style="173"/>
    <col min="11775" max="11775" width="3.85546875" style="173" customWidth="1"/>
    <col min="11776" max="11776" width="12.7109375" style="173" customWidth="1"/>
    <col min="11777" max="11777" width="11.140625" style="173" customWidth="1"/>
    <col min="11778" max="11778" width="16.140625" style="173" customWidth="1"/>
    <col min="11779" max="11779" width="8.5703125" style="173" customWidth="1"/>
    <col min="11780" max="11780" width="10.7109375" style="173" customWidth="1"/>
    <col min="11781" max="11781" width="15.28515625" style="173" customWidth="1"/>
    <col min="11782" max="11782" width="9.140625" style="173" customWidth="1"/>
    <col min="11783" max="11783" width="14" style="173" customWidth="1"/>
    <col min="11784" max="11784" width="15.28515625" style="173" customWidth="1"/>
    <col min="11785" max="11785" width="13.140625" style="173" customWidth="1"/>
    <col min="11786" max="11786" width="16.7109375" style="173" customWidth="1"/>
    <col min="11787" max="11787" width="6" style="173" customWidth="1"/>
    <col min="11788" max="12030" width="15.28515625" style="173"/>
    <col min="12031" max="12031" width="3.85546875" style="173" customWidth="1"/>
    <col min="12032" max="12032" width="12.7109375" style="173" customWidth="1"/>
    <col min="12033" max="12033" width="11.140625" style="173" customWidth="1"/>
    <col min="12034" max="12034" width="16.140625" style="173" customWidth="1"/>
    <col min="12035" max="12035" width="8.5703125" style="173" customWidth="1"/>
    <col min="12036" max="12036" width="10.7109375" style="173" customWidth="1"/>
    <col min="12037" max="12037" width="15.28515625" style="173" customWidth="1"/>
    <col min="12038" max="12038" width="9.140625" style="173" customWidth="1"/>
    <col min="12039" max="12039" width="14" style="173" customWidth="1"/>
    <col min="12040" max="12040" width="15.28515625" style="173" customWidth="1"/>
    <col min="12041" max="12041" width="13.140625" style="173" customWidth="1"/>
    <col min="12042" max="12042" width="16.7109375" style="173" customWidth="1"/>
    <col min="12043" max="12043" width="6" style="173" customWidth="1"/>
    <col min="12044" max="12286" width="15.28515625" style="173"/>
    <col min="12287" max="12287" width="3.85546875" style="173" customWidth="1"/>
    <col min="12288" max="12288" width="12.7109375" style="173" customWidth="1"/>
    <col min="12289" max="12289" width="11.140625" style="173" customWidth="1"/>
    <col min="12290" max="12290" width="16.140625" style="173" customWidth="1"/>
    <col min="12291" max="12291" width="8.5703125" style="173" customWidth="1"/>
    <col min="12292" max="12292" width="10.7109375" style="173" customWidth="1"/>
    <col min="12293" max="12293" width="15.28515625" style="173" customWidth="1"/>
    <col min="12294" max="12294" width="9.140625" style="173" customWidth="1"/>
    <col min="12295" max="12295" width="14" style="173" customWidth="1"/>
    <col min="12296" max="12296" width="15.28515625" style="173" customWidth="1"/>
    <col min="12297" max="12297" width="13.140625" style="173" customWidth="1"/>
    <col min="12298" max="12298" width="16.7109375" style="173" customWidth="1"/>
    <col min="12299" max="12299" width="6" style="173" customWidth="1"/>
    <col min="12300" max="12542" width="15.28515625" style="173"/>
    <col min="12543" max="12543" width="3.85546875" style="173" customWidth="1"/>
    <col min="12544" max="12544" width="12.7109375" style="173" customWidth="1"/>
    <col min="12545" max="12545" width="11.140625" style="173" customWidth="1"/>
    <col min="12546" max="12546" width="16.140625" style="173" customWidth="1"/>
    <col min="12547" max="12547" width="8.5703125" style="173" customWidth="1"/>
    <col min="12548" max="12548" width="10.7109375" style="173" customWidth="1"/>
    <col min="12549" max="12549" width="15.28515625" style="173" customWidth="1"/>
    <col min="12550" max="12550" width="9.140625" style="173" customWidth="1"/>
    <col min="12551" max="12551" width="14" style="173" customWidth="1"/>
    <col min="12552" max="12552" width="15.28515625" style="173" customWidth="1"/>
    <col min="12553" max="12553" width="13.140625" style="173" customWidth="1"/>
    <col min="12554" max="12554" width="16.7109375" style="173" customWidth="1"/>
    <col min="12555" max="12555" width="6" style="173" customWidth="1"/>
    <col min="12556" max="12798" width="15.28515625" style="173"/>
    <col min="12799" max="12799" width="3.85546875" style="173" customWidth="1"/>
    <col min="12800" max="12800" width="12.7109375" style="173" customWidth="1"/>
    <col min="12801" max="12801" width="11.140625" style="173" customWidth="1"/>
    <col min="12802" max="12802" width="16.140625" style="173" customWidth="1"/>
    <col min="12803" max="12803" width="8.5703125" style="173" customWidth="1"/>
    <col min="12804" max="12804" width="10.7109375" style="173" customWidth="1"/>
    <col min="12805" max="12805" width="15.28515625" style="173" customWidth="1"/>
    <col min="12806" max="12806" width="9.140625" style="173" customWidth="1"/>
    <col min="12807" max="12807" width="14" style="173" customWidth="1"/>
    <col min="12808" max="12808" width="15.28515625" style="173" customWidth="1"/>
    <col min="12809" max="12809" width="13.140625" style="173" customWidth="1"/>
    <col min="12810" max="12810" width="16.7109375" style="173" customWidth="1"/>
    <col min="12811" max="12811" width="6" style="173" customWidth="1"/>
    <col min="12812" max="13054" width="15.28515625" style="173"/>
    <col min="13055" max="13055" width="3.85546875" style="173" customWidth="1"/>
    <col min="13056" max="13056" width="12.7109375" style="173" customWidth="1"/>
    <col min="13057" max="13057" width="11.140625" style="173" customWidth="1"/>
    <col min="13058" max="13058" width="16.140625" style="173" customWidth="1"/>
    <col min="13059" max="13059" width="8.5703125" style="173" customWidth="1"/>
    <col min="13060" max="13060" width="10.7109375" style="173" customWidth="1"/>
    <col min="13061" max="13061" width="15.28515625" style="173" customWidth="1"/>
    <col min="13062" max="13062" width="9.140625" style="173" customWidth="1"/>
    <col min="13063" max="13063" width="14" style="173" customWidth="1"/>
    <col min="13064" max="13064" width="15.28515625" style="173" customWidth="1"/>
    <col min="13065" max="13065" width="13.140625" style="173" customWidth="1"/>
    <col min="13066" max="13066" width="16.7109375" style="173" customWidth="1"/>
    <col min="13067" max="13067" width="6" style="173" customWidth="1"/>
    <col min="13068" max="13310" width="15.28515625" style="173"/>
    <col min="13311" max="13311" width="3.85546875" style="173" customWidth="1"/>
    <col min="13312" max="13312" width="12.7109375" style="173" customWidth="1"/>
    <col min="13313" max="13313" width="11.140625" style="173" customWidth="1"/>
    <col min="13314" max="13314" width="16.140625" style="173" customWidth="1"/>
    <col min="13315" max="13315" width="8.5703125" style="173" customWidth="1"/>
    <col min="13316" max="13316" width="10.7109375" style="173" customWidth="1"/>
    <col min="13317" max="13317" width="15.28515625" style="173" customWidth="1"/>
    <col min="13318" max="13318" width="9.140625" style="173" customWidth="1"/>
    <col min="13319" max="13319" width="14" style="173" customWidth="1"/>
    <col min="13320" max="13320" width="15.28515625" style="173" customWidth="1"/>
    <col min="13321" max="13321" width="13.140625" style="173" customWidth="1"/>
    <col min="13322" max="13322" width="16.7109375" style="173" customWidth="1"/>
    <col min="13323" max="13323" width="6" style="173" customWidth="1"/>
    <col min="13324" max="13566" width="15.28515625" style="173"/>
    <col min="13567" max="13567" width="3.85546875" style="173" customWidth="1"/>
    <col min="13568" max="13568" width="12.7109375" style="173" customWidth="1"/>
    <col min="13569" max="13569" width="11.140625" style="173" customWidth="1"/>
    <col min="13570" max="13570" width="16.140625" style="173" customWidth="1"/>
    <col min="13571" max="13571" width="8.5703125" style="173" customWidth="1"/>
    <col min="13572" max="13572" width="10.7109375" style="173" customWidth="1"/>
    <col min="13573" max="13573" width="15.28515625" style="173" customWidth="1"/>
    <col min="13574" max="13574" width="9.140625" style="173" customWidth="1"/>
    <col min="13575" max="13575" width="14" style="173" customWidth="1"/>
    <col min="13576" max="13576" width="15.28515625" style="173" customWidth="1"/>
    <col min="13577" max="13577" width="13.140625" style="173" customWidth="1"/>
    <col min="13578" max="13578" width="16.7109375" style="173" customWidth="1"/>
    <col min="13579" max="13579" width="6" style="173" customWidth="1"/>
    <col min="13580" max="13822" width="15.28515625" style="173"/>
    <col min="13823" max="13823" width="3.85546875" style="173" customWidth="1"/>
    <col min="13824" max="13824" width="12.7109375" style="173" customWidth="1"/>
    <col min="13825" max="13825" width="11.140625" style="173" customWidth="1"/>
    <col min="13826" max="13826" width="16.140625" style="173" customWidth="1"/>
    <col min="13827" max="13827" width="8.5703125" style="173" customWidth="1"/>
    <col min="13828" max="13828" width="10.7109375" style="173" customWidth="1"/>
    <col min="13829" max="13829" width="15.28515625" style="173" customWidth="1"/>
    <col min="13830" max="13830" width="9.140625" style="173" customWidth="1"/>
    <col min="13831" max="13831" width="14" style="173" customWidth="1"/>
    <col min="13832" max="13832" width="15.28515625" style="173" customWidth="1"/>
    <col min="13833" max="13833" width="13.140625" style="173" customWidth="1"/>
    <col min="13834" max="13834" width="16.7109375" style="173" customWidth="1"/>
    <col min="13835" max="13835" width="6" style="173" customWidth="1"/>
    <col min="13836" max="14078" width="15.28515625" style="173"/>
    <col min="14079" max="14079" width="3.85546875" style="173" customWidth="1"/>
    <col min="14080" max="14080" width="12.7109375" style="173" customWidth="1"/>
    <col min="14081" max="14081" width="11.140625" style="173" customWidth="1"/>
    <col min="14082" max="14082" width="16.140625" style="173" customWidth="1"/>
    <col min="14083" max="14083" width="8.5703125" style="173" customWidth="1"/>
    <col min="14084" max="14084" width="10.7109375" style="173" customWidth="1"/>
    <col min="14085" max="14085" width="15.28515625" style="173" customWidth="1"/>
    <col min="14086" max="14086" width="9.140625" style="173" customWidth="1"/>
    <col min="14087" max="14087" width="14" style="173" customWidth="1"/>
    <col min="14088" max="14088" width="15.28515625" style="173" customWidth="1"/>
    <col min="14089" max="14089" width="13.140625" style="173" customWidth="1"/>
    <col min="14090" max="14090" width="16.7109375" style="173" customWidth="1"/>
    <col min="14091" max="14091" width="6" style="173" customWidth="1"/>
    <col min="14092" max="14334" width="15.28515625" style="173"/>
    <col min="14335" max="14335" width="3.85546875" style="173" customWidth="1"/>
    <col min="14336" max="14336" width="12.7109375" style="173" customWidth="1"/>
    <col min="14337" max="14337" width="11.140625" style="173" customWidth="1"/>
    <col min="14338" max="14338" width="16.140625" style="173" customWidth="1"/>
    <col min="14339" max="14339" width="8.5703125" style="173" customWidth="1"/>
    <col min="14340" max="14340" width="10.7109375" style="173" customWidth="1"/>
    <col min="14341" max="14341" width="15.28515625" style="173" customWidth="1"/>
    <col min="14342" max="14342" width="9.140625" style="173" customWidth="1"/>
    <col min="14343" max="14343" width="14" style="173" customWidth="1"/>
    <col min="14344" max="14344" width="15.28515625" style="173" customWidth="1"/>
    <col min="14345" max="14345" width="13.140625" style="173" customWidth="1"/>
    <col min="14346" max="14346" width="16.7109375" style="173" customWidth="1"/>
    <col min="14347" max="14347" width="6" style="173" customWidth="1"/>
    <col min="14348" max="14590" width="15.28515625" style="173"/>
    <col min="14591" max="14591" width="3.85546875" style="173" customWidth="1"/>
    <col min="14592" max="14592" width="12.7109375" style="173" customWidth="1"/>
    <col min="14593" max="14593" width="11.140625" style="173" customWidth="1"/>
    <col min="14594" max="14594" width="16.140625" style="173" customWidth="1"/>
    <col min="14595" max="14595" width="8.5703125" style="173" customWidth="1"/>
    <col min="14596" max="14596" width="10.7109375" style="173" customWidth="1"/>
    <col min="14597" max="14597" width="15.28515625" style="173" customWidth="1"/>
    <col min="14598" max="14598" width="9.140625" style="173" customWidth="1"/>
    <col min="14599" max="14599" width="14" style="173" customWidth="1"/>
    <col min="14600" max="14600" width="15.28515625" style="173" customWidth="1"/>
    <col min="14601" max="14601" width="13.140625" style="173" customWidth="1"/>
    <col min="14602" max="14602" width="16.7109375" style="173" customWidth="1"/>
    <col min="14603" max="14603" width="6" style="173" customWidth="1"/>
    <col min="14604" max="14846" width="15.28515625" style="173"/>
    <col min="14847" max="14847" width="3.85546875" style="173" customWidth="1"/>
    <col min="14848" max="14848" width="12.7109375" style="173" customWidth="1"/>
    <col min="14849" max="14849" width="11.140625" style="173" customWidth="1"/>
    <col min="14850" max="14850" width="16.140625" style="173" customWidth="1"/>
    <col min="14851" max="14851" width="8.5703125" style="173" customWidth="1"/>
    <col min="14852" max="14852" width="10.7109375" style="173" customWidth="1"/>
    <col min="14853" max="14853" width="15.28515625" style="173" customWidth="1"/>
    <col min="14854" max="14854" width="9.140625" style="173" customWidth="1"/>
    <col min="14855" max="14855" width="14" style="173" customWidth="1"/>
    <col min="14856" max="14856" width="15.28515625" style="173" customWidth="1"/>
    <col min="14857" max="14857" width="13.140625" style="173" customWidth="1"/>
    <col min="14858" max="14858" width="16.7109375" style="173" customWidth="1"/>
    <col min="14859" max="14859" width="6" style="173" customWidth="1"/>
    <col min="14860" max="15102" width="15.28515625" style="173"/>
    <col min="15103" max="15103" width="3.85546875" style="173" customWidth="1"/>
    <col min="15104" max="15104" width="12.7109375" style="173" customWidth="1"/>
    <col min="15105" max="15105" width="11.140625" style="173" customWidth="1"/>
    <col min="15106" max="15106" width="16.140625" style="173" customWidth="1"/>
    <col min="15107" max="15107" width="8.5703125" style="173" customWidth="1"/>
    <col min="15108" max="15108" width="10.7109375" style="173" customWidth="1"/>
    <col min="15109" max="15109" width="15.28515625" style="173" customWidth="1"/>
    <col min="15110" max="15110" width="9.140625" style="173" customWidth="1"/>
    <col min="15111" max="15111" width="14" style="173" customWidth="1"/>
    <col min="15112" max="15112" width="15.28515625" style="173" customWidth="1"/>
    <col min="15113" max="15113" width="13.140625" style="173" customWidth="1"/>
    <col min="15114" max="15114" width="16.7109375" style="173" customWidth="1"/>
    <col min="15115" max="15115" width="6" style="173" customWidth="1"/>
    <col min="15116" max="15358" width="15.28515625" style="173"/>
    <col min="15359" max="15359" width="3.85546875" style="173" customWidth="1"/>
    <col min="15360" max="15360" width="12.7109375" style="173" customWidth="1"/>
    <col min="15361" max="15361" width="11.140625" style="173" customWidth="1"/>
    <col min="15362" max="15362" width="16.140625" style="173" customWidth="1"/>
    <col min="15363" max="15363" width="8.5703125" style="173" customWidth="1"/>
    <col min="15364" max="15364" width="10.7109375" style="173" customWidth="1"/>
    <col min="15365" max="15365" width="15.28515625" style="173" customWidth="1"/>
    <col min="15366" max="15366" width="9.140625" style="173" customWidth="1"/>
    <col min="15367" max="15367" width="14" style="173" customWidth="1"/>
    <col min="15368" max="15368" width="15.28515625" style="173" customWidth="1"/>
    <col min="15369" max="15369" width="13.140625" style="173" customWidth="1"/>
    <col min="15370" max="15370" width="16.7109375" style="173" customWidth="1"/>
    <col min="15371" max="15371" width="6" style="173" customWidth="1"/>
    <col min="15372" max="15614" width="15.28515625" style="173"/>
    <col min="15615" max="15615" width="3.85546875" style="173" customWidth="1"/>
    <col min="15616" max="15616" width="12.7109375" style="173" customWidth="1"/>
    <col min="15617" max="15617" width="11.140625" style="173" customWidth="1"/>
    <col min="15618" max="15618" width="16.140625" style="173" customWidth="1"/>
    <col min="15619" max="15619" width="8.5703125" style="173" customWidth="1"/>
    <col min="15620" max="15620" width="10.7109375" style="173" customWidth="1"/>
    <col min="15621" max="15621" width="15.28515625" style="173" customWidth="1"/>
    <col min="15622" max="15622" width="9.140625" style="173" customWidth="1"/>
    <col min="15623" max="15623" width="14" style="173" customWidth="1"/>
    <col min="15624" max="15624" width="15.28515625" style="173" customWidth="1"/>
    <col min="15625" max="15625" width="13.140625" style="173" customWidth="1"/>
    <col min="15626" max="15626" width="16.7109375" style="173" customWidth="1"/>
    <col min="15627" max="15627" width="6" style="173" customWidth="1"/>
    <col min="15628" max="15870" width="15.28515625" style="173"/>
    <col min="15871" max="15871" width="3.85546875" style="173" customWidth="1"/>
    <col min="15872" max="15872" width="12.7109375" style="173" customWidth="1"/>
    <col min="15873" max="15873" width="11.140625" style="173" customWidth="1"/>
    <col min="15874" max="15874" width="16.140625" style="173" customWidth="1"/>
    <col min="15875" max="15875" width="8.5703125" style="173" customWidth="1"/>
    <col min="15876" max="15876" width="10.7109375" style="173" customWidth="1"/>
    <col min="15877" max="15877" width="15.28515625" style="173" customWidth="1"/>
    <col min="15878" max="15878" width="9.140625" style="173" customWidth="1"/>
    <col min="15879" max="15879" width="14" style="173" customWidth="1"/>
    <col min="15880" max="15880" width="15.28515625" style="173" customWidth="1"/>
    <col min="15881" max="15881" width="13.140625" style="173" customWidth="1"/>
    <col min="15882" max="15882" width="16.7109375" style="173" customWidth="1"/>
    <col min="15883" max="15883" width="6" style="173" customWidth="1"/>
    <col min="15884" max="16126" width="15.28515625" style="173"/>
    <col min="16127" max="16127" width="3.85546875" style="173" customWidth="1"/>
    <col min="16128" max="16128" width="12.7109375" style="173" customWidth="1"/>
    <col min="16129" max="16129" width="11.140625" style="173" customWidth="1"/>
    <col min="16130" max="16130" width="16.140625" style="173" customWidth="1"/>
    <col min="16131" max="16131" width="8.5703125" style="173" customWidth="1"/>
    <col min="16132" max="16132" width="10.7109375" style="173" customWidth="1"/>
    <col min="16133" max="16133" width="15.28515625" style="173" customWidth="1"/>
    <col min="16134" max="16134" width="9.140625" style="173" customWidth="1"/>
    <col min="16135" max="16135" width="14" style="173" customWidth="1"/>
    <col min="16136" max="16136" width="15.28515625" style="173" customWidth="1"/>
    <col min="16137" max="16137" width="13.140625" style="173" customWidth="1"/>
    <col min="16138" max="16138" width="16.7109375" style="173" customWidth="1"/>
    <col min="16139" max="16139" width="6" style="173" customWidth="1"/>
    <col min="16140" max="16384" width="15.28515625" style="173"/>
  </cols>
  <sheetData>
    <row r="1" spans="1:13" ht="40.5" customHeight="1">
      <c r="B1" s="173" t="s">
        <v>0</v>
      </c>
      <c r="C1" s="364" t="s">
        <v>154</v>
      </c>
      <c r="D1" s="364"/>
      <c r="E1" s="364"/>
      <c r="F1" s="364"/>
      <c r="G1" s="364"/>
      <c r="H1" s="364"/>
      <c r="I1" s="364"/>
      <c r="J1" s="364"/>
      <c r="K1" s="364"/>
      <c r="L1" s="364"/>
      <c r="M1" s="173" t="s">
        <v>0</v>
      </c>
    </row>
    <row r="2" spans="1:13" ht="36.75" customHeight="1">
      <c r="C2" s="365" t="s">
        <v>113</v>
      </c>
      <c r="D2" s="365"/>
      <c r="E2" s="365"/>
      <c r="F2" s="366" t="s">
        <v>114</v>
      </c>
      <c r="G2" s="366"/>
      <c r="H2" s="366"/>
      <c r="I2" s="365" t="s">
        <v>115</v>
      </c>
      <c r="J2" s="365"/>
      <c r="K2" s="366" t="s">
        <v>116</v>
      </c>
      <c r="L2" s="366"/>
    </row>
    <row r="3" spans="1:13">
      <c r="C3" s="174" t="s">
        <v>26</v>
      </c>
      <c r="D3" s="174" t="s">
        <v>40</v>
      </c>
      <c r="E3" s="174" t="s">
        <v>117</v>
      </c>
      <c r="F3" s="175" t="s">
        <v>26</v>
      </c>
      <c r="G3" s="175" t="s">
        <v>40</v>
      </c>
      <c r="H3" s="175" t="s">
        <v>117</v>
      </c>
      <c r="I3" s="174" t="s">
        <v>27</v>
      </c>
      <c r="J3" s="174" t="s">
        <v>118</v>
      </c>
      <c r="K3" s="175" t="s">
        <v>27</v>
      </c>
      <c r="L3" s="175" t="s">
        <v>118</v>
      </c>
    </row>
    <row r="4" spans="1:13" ht="24.95" customHeight="1">
      <c r="A4" s="173" t="s">
        <v>1</v>
      </c>
      <c r="B4" s="176" t="s">
        <v>96</v>
      </c>
      <c r="C4" s="177">
        <v>1764.798</v>
      </c>
      <c r="D4" s="178">
        <v>43847</v>
      </c>
      <c r="E4" s="179">
        <v>18</v>
      </c>
      <c r="F4" s="180">
        <v>852.86599999999999</v>
      </c>
      <c r="G4" s="181">
        <v>43859</v>
      </c>
      <c r="H4" s="182">
        <v>4</v>
      </c>
      <c r="I4" s="177">
        <v>35190.245999999999</v>
      </c>
      <c r="J4" s="178">
        <v>43852</v>
      </c>
      <c r="K4" s="180">
        <v>30881.983</v>
      </c>
      <c r="L4" s="181">
        <v>43831</v>
      </c>
    </row>
    <row r="5" spans="1:13" ht="24.95" customHeight="1">
      <c r="A5" s="173" t="s">
        <v>2</v>
      </c>
      <c r="B5" s="176" t="s">
        <v>112</v>
      </c>
      <c r="C5" s="177">
        <v>1663.54</v>
      </c>
      <c r="D5" s="178">
        <v>43867</v>
      </c>
      <c r="E5" s="179">
        <v>19</v>
      </c>
      <c r="F5" s="180">
        <v>797.01400000000001</v>
      </c>
      <c r="G5" s="181">
        <v>43885</v>
      </c>
      <c r="H5" s="182">
        <v>4</v>
      </c>
      <c r="I5" s="177">
        <v>33311.298000000003</v>
      </c>
      <c r="J5" s="178">
        <v>43868</v>
      </c>
      <c r="K5" s="180">
        <v>28485.553</v>
      </c>
      <c r="L5" s="181">
        <v>43884</v>
      </c>
    </row>
    <row r="6" spans="1:13" ht="24.95" customHeight="1">
      <c r="A6" s="173" t="s">
        <v>3</v>
      </c>
      <c r="B6" s="176" t="s">
        <v>98</v>
      </c>
      <c r="C6" s="177">
        <v>1615.2840000000001</v>
      </c>
      <c r="D6" s="178">
        <v>43915</v>
      </c>
      <c r="E6" s="179">
        <v>14</v>
      </c>
      <c r="F6" s="180">
        <v>732.803</v>
      </c>
      <c r="G6" s="181">
        <v>43912</v>
      </c>
      <c r="H6" s="182">
        <v>4</v>
      </c>
      <c r="I6" s="177">
        <v>31039.734</v>
      </c>
      <c r="J6" s="178">
        <v>43915</v>
      </c>
      <c r="K6" s="180">
        <v>24753.437999999998</v>
      </c>
      <c r="L6" s="181">
        <v>43919</v>
      </c>
      <c r="M6" s="173" t="s">
        <v>0</v>
      </c>
    </row>
    <row r="7" spans="1:13" ht="24.95" customHeight="1">
      <c r="A7" s="173" t="s">
        <v>4</v>
      </c>
      <c r="B7" s="176" t="s">
        <v>31</v>
      </c>
      <c r="C7" s="177">
        <v>1533.5150000000001</v>
      </c>
      <c r="D7" s="178">
        <v>43922</v>
      </c>
      <c r="E7" s="179">
        <v>15</v>
      </c>
      <c r="F7" s="180">
        <v>655.80600000000004</v>
      </c>
      <c r="G7" s="181">
        <v>43941</v>
      </c>
      <c r="H7" s="182">
        <v>4</v>
      </c>
      <c r="I7" s="177">
        <v>29569.435000000001</v>
      </c>
      <c r="J7" s="178">
        <v>43922</v>
      </c>
      <c r="K7" s="180">
        <v>22495.506000000001</v>
      </c>
      <c r="L7" s="181">
        <v>43940</v>
      </c>
    </row>
    <row r="8" spans="1:13" ht="24.95" customHeight="1">
      <c r="A8" s="173" t="s">
        <v>5</v>
      </c>
      <c r="B8" s="176" t="s">
        <v>99</v>
      </c>
      <c r="C8" s="177">
        <v>1312.75</v>
      </c>
      <c r="D8" s="178">
        <v>43974</v>
      </c>
      <c r="E8" s="179">
        <v>22</v>
      </c>
      <c r="F8" s="180">
        <v>605.06799999999998</v>
      </c>
      <c r="G8" s="181">
        <v>43976</v>
      </c>
      <c r="H8" s="182">
        <v>4</v>
      </c>
      <c r="I8" s="177">
        <v>25415.001</v>
      </c>
      <c r="J8" s="178">
        <v>43978</v>
      </c>
      <c r="K8" s="180">
        <v>20945.919999999998</v>
      </c>
      <c r="L8" s="181">
        <v>43975</v>
      </c>
    </row>
    <row r="9" spans="1:13" ht="24.95" customHeight="1">
      <c r="A9" s="173" t="s">
        <v>6</v>
      </c>
      <c r="B9" s="176" t="s">
        <v>100</v>
      </c>
      <c r="C9" s="177">
        <v>1414.008</v>
      </c>
      <c r="D9" s="178">
        <v>44011</v>
      </c>
      <c r="E9" s="179">
        <v>15</v>
      </c>
      <c r="F9" s="180">
        <v>658.21900000000005</v>
      </c>
      <c r="G9" s="181">
        <v>43983</v>
      </c>
      <c r="H9" s="182">
        <v>4</v>
      </c>
      <c r="I9" s="177">
        <v>27065.325000000001</v>
      </c>
      <c r="J9" s="178">
        <v>44012</v>
      </c>
      <c r="K9" s="180">
        <v>23019.13</v>
      </c>
      <c r="L9" s="181">
        <v>43989</v>
      </c>
      <c r="M9" s="173" t="s">
        <v>0</v>
      </c>
    </row>
    <row r="10" spans="1:13" ht="24.95" customHeight="1">
      <c r="A10" s="173" t="s">
        <v>7</v>
      </c>
      <c r="B10" s="176" t="s">
        <v>101</v>
      </c>
      <c r="C10" s="177">
        <v>1536.828</v>
      </c>
      <c r="D10" s="178">
        <v>44042</v>
      </c>
      <c r="E10" s="179">
        <v>15</v>
      </c>
      <c r="F10" s="180">
        <v>708.69399999999996</v>
      </c>
      <c r="G10" s="181">
        <v>44031</v>
      </c>
      <c r="H10" s="182">
        <v>6</v>
      </c>
      <c r="I10" s="177">
        <v>29709.697</v>
      </c>
      <c r="J10" s="184">
        <v>44042</v>
      </c>
      <c r="K10" s="180">
        <v>23864.671999999999</v>
      </c>
      <c r="L10" s="181">
        <v>44031</v>
      </c>
    </row>
    <row r="11" spans="1:13" ht="24.95" customHeight="1">
      <c r="A11" s="173" t="s">
        <v>8</v>
      </c>
      <c r="B11" s="176" t="s">
        <v>35</v>
      </c>
      <c r="C11" s="177">
        <v>1417.7650000000001</v>
      </c>
      <c r="D11" s="178">
        <v>44046</v>
      </c>
      <c r="E11" s="179">
        <v>15</v>
      </c>
      <c r="F11" s="180">
        <v>678.37699999999995</v>
      </c>
      <c r="G11" s="181">
        <v>44059</v>
      </c>
      <c r="H11" s="182">
        <v>5</v>
      </c>
      <c r="I11" s="177">
        <v>27392.744999999999</v>
      </c>
      <c r="J11" s="178">
        <v>44046</v>
      </c>
      <c r="K11" s="180">
        <v>23296.766</v>
      </c>
      <c r="L11" s="181">
        <v>44059</v>
      </c>
    </row>
    <row r="12" spans="1:13" ht="24.95" customHeight="1">
      <c r="A12" s="173" t="s">
        <v>9</v>
      </c>
      <c r="B12" s="176" t="s">
        <v>102</v>
      </c>
      <c r="C12" s="177">
        <v>1417.5350000000001</v>
      </c>
      <c r="D12" s="178">
        <v>44104</v>
      </c>
      <c r="E12" s="179">
        <v>20</v>
      </c>
      <c r="F12" s="180">
        <v>688.428</v>
      </c>
      <c r="G12" s="181">
        <v>44102</v>
      </c>
      <c r="H12" s="182">
        <v>4</v>
      </c>
      <c r="I12" s="177">
        <v>27244.929</v>
      </c>
      <c r="J12" s="178">
        <v>44104</v>
      </c>
      <c r="K12" s="180">
        <v>23827.582999999999</v>
      </c>
      <c r="L12" s="181">
        <v>44080</v>
      </c>
    </row>
    <row r="13" spans="1:13" ht="24.95" customHeight="1">
      <c r="A13" s="173" t="s">
        <v>10</v>
      </c>
      <c r="B13" s="176" t="s">
        <v>103</v>
      </c>
      <c r="C13" s="177">
        <v>1526.8689999999999</v>
      </c>
      <c r="D13" s="178">
        <v>44133</v>
      </c>
      <c r="E13" s="179">
        <v>18</v>
      </c>
      <c r="F13" s="180">
        <v>693.524</v>
      </c>
      <c r="G13" s="181">
        <v>44109</v>
      </c>
      <c r="H13" s="182">
        <v>4</v>
      </c>
      <c r="I13" s="177">
        <v>29701.805</v>
      </c>
      <c r="J13" s="178">
        <v>44117</v>
      </c>
      <c r="K13" s="180">
        <v>24074.704000000002</v>
      </c>
      <c r="L13" s="181">
        <v>44108</v>
      </c>
    </row>
    <row r="14" spans="1:13" ht="24.95" customHeight="1">
      <c r="A14" s="173" t="s">
        <v>11</v>
      </c>
      <c r="B14" s="176" t="s">
        <v>104</v>
      </c>
      <c r="C14" s="177">
        <v>1735.654</v>
      </c>
      <c r="D14" s="178">
        <v>44165</v>
      </c>
      <c r="E14" s="179">
        <v>18</v>
      </c>
      <c r="F14" s="180">
        <v>733.80100000000004</v>
      </c>
      <c r="G14" s="181">
        <v>44137</v>
      </c>
      <c r="H14" s="182">
        <v>4</v>
      </c>
      <c r="I14" s="177">
        <v>34142.207999999999</v>
      </c>
      <c r="J14" s="178">
        <v>44165</v>
      </c>
      <c r="K14" s="180">
        <v>26016.388999999999</v>
      </c>
      <c r="L14" s="181">
        <v>44136</v>
      </c>
    </row>
    <row r="15" spans="1:13" ht="24.95" customHeight="1">
      <c r="A15" s="173" t="s">
        <v>12</v>
      </c>
      <c r="B15" s="176" t="s">
        <v>105</v>
      </c>
      <c r="C15" s="177">
        <v>1803.92</v>
      </c>
      <c r="D15" s="178">
        <v>44167</v>
      </c>
      <c r="E15" s="179">
        <v>14</v>
      </c>
      <c r="F15" s="180">
        <v>800.86099999999999</v>
      </c>
      <c r="G15" s="181">
        <v>44172</v>
      </c>
      <c r="H15" s="182">
        <v>4</v>
      </c>
      <c r="I15" s="177">
        <v>35786.095999999998</v>
      </c>
      <c r="J15" s="178">
        <v>44167</v>
      </c>
      <c r="K15" s="180">
        <v>29231.611000000001</v>
      </c>
      <c r="L15" s="181">
        <v>44171</v>
      </c>
    </row>
    <row r="16" spans="1:13">
      <c r="C16" s="185"/>
      <c r="D16" s="186"/>
      <c r="E16" s="185"/>
      <c r="F16" s="185"/>
      <c r="G16" s="186"/>
      <c r="H16" s="187"/>
      <c r="I16" s="185"/>
      <c r="J16" s="186"/>
      <c r="K16" s="185"/>
      <c r="L16" s="186"/>
    </row>
    <row r="17" spans="3:15">
      <c r="C17" s="185"/>
      <c r="D17" s="186"/>
      <c r="E17" s="185"/>
      <c r="F17" s="185"/>
      <c r="G17" s="186"/>
      <c r="H17" s="187"/>
      <c r="I17" s="185"/>
      <c r="J17" s="186"/>
      <c r="K17" s="185"/>
      <c r="L17" s="186"/>
      <c r="N17" s="188"/>
      <c r="O17" s="189"/>
    </row>
    <row r="18" spans="3:15">
      <c r="C18" s="185"/>
      <c r="D18" s="186"/>
      <c r="E18" s="185"/>
      <c r="F18" s="185"/>
      <c r="G18" s="186"/>
      <c r="H18" s="187"/>
      <c r="I18" s="185"/>
      <c r="J18" s="186"/>
      <c r="K18" s="185"/>
      <c r="L18" s="186"/>
      <c r="N18" s="188"/>
      <c r="O18" s="189"/>
    </row>
    <row r="19" spans="3:15">
      <c r="N19" s="188"/>
      <c r="O19" s="189"/>
    </row>
    <row r="20" spans="3:15">
      <c r="N20" s="188"/>
    </row>
    <row r="21" spans="3:15">
      <c r="N21" s="188"/>
    </row>
    <row r="22" spans="3:15">
      <c r="N22" s="188"/>
    </row>
    <row r="23" spans="3:15">
      <c r="N23" s="188"/>
    </row>
    <row r="24" spans="3:15">
      <c r="N24" s="188"/>
    </row>
    <row r="25" spans="3:15">
      <c r="N25" s="188"/>
    </row>
    <row r="26" spans="3:15">
      <c r="N26" s="188"/>
    </row>
    <row r="27" spans="3:15">
      <c r="N27" s="188"/>
    </row>
    <row r="28" spans="3:15">
      <c r="N28" s="188"/>
    </row>
    <row r="38" spans="3:13" ht="36.75" customHeight="1">
      <c r="C38" s="367" t="s">
        <v>119</v>
      </c>
      <c r="D38" s="367"/>
      <c r="E38" s="367"/>
      <c r="F38" s="367"/>
      <c r="G38" s="367"/>
      <c r="H38" s="367"/>
      <c r="I38" s="367"/>
      <c r="J38" s="367"/>
      <c r="K38" s="367"/>
      <c r="L38" s="367"/>
    </row>
    <row r="39" spans="3:13" ht="19.5">
      <c r="C39" s="362" t="s">
        <v>120</v>
      </c>
      <c r="D39" s="362"/>
      <c r="E39" s="362"/>
      <c r="F39" s="363" t="s">
        <v>121</v>
      </c>
      <c r="G39" s="363"/>
      <c r="H39" s="363"/>
      <c r="I39" s="362" t="s">
        <v>122</v>
      </c>
      <c r="J39" s="362"/>
      <c r="K39" s="363" t="s">
        <v>123</v>
      </c>
      <c r="L39" s="363"/>
    </row>
    <row r="40" spans="3:13" ht="18.75">
      <c r="C40" s="190" t="s">
        <v>27</v>
      </c>
      <c r="D40" s="191" t="s">
        <v>124</v>
      </c>
      <c r="E40" s="191" t="s">
        <v>125</v>
      </c>
      <c r="F40" s="190" t="s">
        <v>27</v>
      </c>
      <c r="G40" s="191" t="s">
        <v>124</v>
      </c>
      <c r="H40" s="191" t="s">
        <v>125</v>
      </c>
      <c r="I40" s="190" t="s">
        <v>27</v>
      </c>
      <c r="J40" s="191" t="s">
        <v>124</v>
      </c>
      <c r="K40" s="190" t="s">
        <v>27</v>
      </c>
      <c r="L40" s="191" t="s">
        <v>124</v>
      </c>
    </row>
    <row r="41" spans="3:13" ht="18.75">
      <c r="C41" s="192">
        <v>1803.92</v>
      </c>
      <c r="D41" s="193">
        <v>44167</v>
      </c>
      <c r="E41" s="194">
        <v>0.58333333333333326</v>
      </c>
      <c r="F41" s="192">
        <v>605.06799999999998</v>
      </c>
      <c r="G41" s="193">
        <v>43976</v>
      </c>
      <c r="H41" s="194">
        <v>0.16666666666666666</v>
      </c>
      <c r="I41" s="192">
        <v>35786.095999999998</v>
      </c>
      <c r="J41" s="193">
        <v>44167</v>
      </c>
      <c r="K41" s="192">
        <v>20945.919999999998</v>
      </c>
      <c r="L41" s="195">
        <v>43975</v>
      </c>
      <c r="M41" s="196"/>
    </row>
    <row r="60" spans="2:2">
      <c r="B60" s="197"/>
    </row>
    <row r="61" spans="2:2">
      <c r="B61" s="197"/>
    </row>
    <row r="62" spans="2:2">
      <c r="B62" s="197"/>
    </row>
    <row r="63" spans="2:2">
      <c r="B63" s="197"/>
    </row>
  </sheetData>
  <mergeCells count="10">
    <mergeCell ref="C39:E39"/>
    <mergeCell ref="F39:H39"/>
    <mergeCell ref="I39:J39"/>
    <mergeCell ref="K39:L39"/>
    <mergeCell ref="C1:L1"/>
    <mergeCell ref="C2:E2"/>
    <mergeCell ref="F2:H2"/>
    <mergeCell ref="I2:J2"/>
    <mergeCell ref="K2:L2"/>
    <mergeCell ref="C38:L38"/>
  </mergeCells>
  <conditionalFormatting sqref="C4">
    <cfRule type="cellIs" dxfId="22" priority="20" stopIfTrue="1" operator="equal">
      <formula>MAX($C$4:$C$15)</formula>
    </cfRule>
  </conditionalFormatting>
  <conditionalFormatting sqref="I4">
    <cfRule type="cellIs" dxfId="21" priority="21" stopIfTrue="1" operator="equal">
      <formula>MAX($I$4:$I$15)</formula>
    </cfRule>
  </conditionalFormatting>
  <conditionalFormatting sqref="F4">
    <cfRule type="cellIs" dxfId="20" priority="22" stopIfTrue="1" operator="equal">
      <formula>MIN($F$4:$F$15)</formula>
    </cfRule>
  </conditionalFormatting>
  <conditionalFormatting sqref="K4:K5">
    <cfRule type="cellIs" dxfId="19" priority="23" stopIfTrue="1" operator="equal">
      <formula>MIN($K$4:$K$15)</formula>
    </cfRule>
  </conditionalFormatting>
  <conditionalFormatting sqref="C5">
    <cfRule type="cellIs" dxfId="18" priority="17" stopIfTrue="1" operator="equal">
      <formula>MAX($C$4:$C$15)</formula>
    </cfRule>
  </conditionalFormatting>
  <conditionalFormatting sqref="I5">
    <cfRule type="cellIs" dxfId="17" priority="18" stopIfTrue="1" operator="equal">
      <formula>MAX($I$4:$I$15)</formula>
    </cfRule>
  </conditionalFormatting>
  <conditionalFormatting sqref="F5">
    <cfRule type="cellIs" dxfId="16" priority="19" stopIfTrue="1" operator="equal">
      <formula>MIN($F$4:$F$15)</formula>
    </cfRule>
  </conditionalFormatting>
  <conditionalFormatting sqref="C6:C10">
    <cfRule type="cellIs" dxfId="15" priority="13" stopIfTrue="1" operator="equal">
      <formula>MAX($C$4:$C$15)</formula>
    </cfRule>
  </conditionalFormatting>
  <conditionalFormatting sqref="I6:I10">
    <cfRule type="cellIs" dxfId="14" priority="14" stopIfTrue="1" operator="equal">
      <formula>MAX($I$4:$I$15)</formula>
    </cfRule>
  </conditionalFormatting>
  <conditionalFormatting sqref="F6:F10">
    <cfRule type="cellIs" dxfId="13" priority="15" stopIfTrue="1" operator="equal">
      <formula>MIN($F$4:$F$15)</formula>
    </cfRule>
  </conditionalFormatting>
  <conditionalFormatting sqref="K6:K10">
    <cfRule type="cellIs" dxfId="12" priority="16" stopIfTrue="1" operator="equal">
      <formula>MIN($K$4:$K$15)</formula>
    </cfRule>
  </conditionalFormatting>
  <conditionalFormatting sqref="C11">
    <cfRule type="cellIs" dxfId="11" priority="9" stopIfTrue="1" operator="equal">
      <formula>MAX($C$4:$C$15)</formula>
    </cfRule>
  </conditionalFormatting>
  <conditionalFormatting sqref="I11">
    <cfRule type="cellIs" dxfId="10" priority="10" stopIfTrue="1" operator="equal">
      <formula>MAX($I$4:$I$15)</formula>
    </cfRule>
  </conditionalFormatting>
  <conditionalFormatting sqref="F11">
    <cfRule type="cellIs" dxfId="9" priority="11" stopIfTrue="1" operator="equal">
      <formula>MIN($F$4:$F$15)</formula>
    </cfRule>
  </conditionalFormatting>
  <conditionalFormatting sqref="K11">
    <cfRule type="cellIs" dxfId="8" priority="12" stopIfTrue="1" operator="equal">
      <formula>MIN($K$4:$K$15)</formula>
    </cfRule>
  </conditionalFormatting>
  <conditionalFormatting sqref="C12:C14">
    <cfRule type="cellIs" dxfId="7" priority="5" stopIfTrue="1" operator="equal">
      <formula>MAX($C$4:$C$15)</formula>
    </cfRule>
  </conditionalFormatting>
  <conditionalFormatting sqref="I12:I14">
    <cfRule type="cellIs" dxfId="6" priority="6" stopIfTrue="1" operator="equal">
      <formula>MAX($I$4:$I$15)</formula>
    </cfRule>
  </conditionalFormatting>
  <conditionalFormatting sqref="F12:F14">
    <cfRule type="cellIs" dxfId="5" priority="7" stopIfTrue="1" operator="equal">
      <formula>MIN($F$4:$F$15)</formula>
    </cfRule>
  </conditionalFormatting>
  <conditionalFormatting sqref="K12:K14">
    <cfRule type="cellIs" dxfId="4" priority="8" stopIfTrue="1" operator="equal">
      <formula>MIN($K$4:$K$15)</formula>
    </cfRule>
  </conditionalFormatting>
  <conditionalFormatting sqref="C15">
    <cfRule type="cellIs" dxfId="3" priority="1" stopIfTrue="1" operator="equal">
      <formula>MAX($C$4:$C$15)</formula>
    </cfRule>
  </conditionalFormatting>
  <conditionalFormatting sqref="I15">
    <cfRule type="cellIs" dxfId="2" priority="2" stopIfTrue="1" operator="equal">
      <formula>MAX($I$4:$I$15)</formula>
    </cfRule>
  </conditionalFormatting>
  <conditionalFormatting sqref="F15">
    <cfRule type="cellIs" dxfId="1" priority="3" stopIfTrue="1" operator="equal">
      <formula>MIN($F$4:$F$15)</formula>
    </cfRule>
  </conditionalFormatting>
  <conditionalFormatting sqref="K15">
    <cfRule type="cellIs" dxfId="0" priority="4" stopIfTrue="1" operator="equal">
      <formula>MIN($K$4:$K$15)</formula>
    </cfRule>
  </conditionalFormatting>
  <printOptions horizontalCentered="1" verticalCentered="1"/>
  <pageMargins left="0" right="0" top="0.59055118110236227" bottom="0.59055118110236227" header="0.51181102362204722" footer="0.51181102362204722"/>
  <pageSetup paperSize="9" scale="6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6"/>
  <sheetViews>
    <sheetView zoomScale="78" zoomScaleNormal="78" workbookViewId="0">
      <selection activeCell="L28" sqref="L28"/>
    </sheetView>
  </sheetViews>
  <sheetFormatPr defaultRowHeight="12.75"/>
  <cols>
    <col min="1" max="1" width="9.140625" style="150"/>
    <col min="2" max="2" width="9.28515625" style="150" customWidth="1"/>
    <col min="3" max="3" width="10.7109375" style="150" customWidth="1"/>
    <col min="4" max="5" width="9.28515625" style="150" customWidth="1"/>
    <col min="6" max="6" width="10.7109375" style="150" customWidth="1"/>
    <col min="7" max="7" width="9.28515625" style="150" customWidth="1"/>
    <col min="8" max="8" width="12.7109375" style="150" customWidth="1"/>
    <col min="9" max="9" width="10.7109375" style="150" customWidth="1"/>
    <col min="10" max="10" width="12.7109375" style="150" customWidth="1"/>
    <col min="11" max="11" width="10.7109375" style="150" customWidth="1"/>
    <col min="12" max="16384" width="9.140625" style="150"/>
  </cols>
  <sheetData>
    <row r="1" spans="1:11" ht="24" customHeight="1">
      <c r="B1" s="358" t="s">
        <v>106</v>
      </c>
      <c r="C1" s="358"/>
      <c r="D1" s="358"/>
      <c r="E1" s="358"/>
      <c r="F1" s="358"/>
      <c r="G1" s="358"/>
      <c r="H1" s="358"/>
      <c r="I1" s="358"/>
      <c r="J1" s="358"/>
      <c r="K1" s="358"/>
    </row>
    <row r="2" spans="1:11" ht="15">
      <c r="A2" s="151"/>
      <c r="B2" s="368" t="s">
        <v>107</v>
      </c>
      <c r="C2" s="369"/>
      <c r="D2" s="370"/>
      <c r="E2" s="368" t="s">
        <v>108</v>
      </c>
      <c r="F2" s="369"/>
      <c r="G2" s="370"/>
      <c r="H2" s="368" t="s">
        <v>109</v>
      </c>
      <c r="I2" s="370"/>
      <c r="J2" s="368" t="s">
        <v>110</v>
      </c>
      <c r="K2" s="369"/>
    </row>
    <row r="3" spans="1:11">
      <c r="A3" s="338" t="s">
        <v>111</v>
      </c>
      <c r="B3" s="199" t="s">
        <v>26</v>
      </c>
      <c r="C3" s="198" t="s">
        <v>41</v>
      </c>
      <c r="D3" s="200" t="s">
        <v>42</v>
      </c>
      <c r="E3" s="199" t="s">
        <v>26</v>
      </c>
      <c r="F3" s="198" t="s">
        <v>41</v>
      </c>
      <c r="G3" s="200" t="s">
        <v>42</v>
      </c>
      <c r="H3" s="199" t="s">
        <v>27</v>
      </c>
      <c r="I3" s="200" t="s">
        <v>41</v>
      </c>
      <c r="J3" s="199" t="s">
        <v>27</v>
      </c>
      <c r="K3" s="198" t="s">
        <v>41</v>
      </c>
    </row>
    <row r="4" spans="1:11" ht="15">
      <c r="A4" s="201" t="s">
        <v>96</v>
      </c>
      <c r="B4" s="202">
        <v>1764.798</v>
      </c>
      <c r="C4" s="203">
        <v>43847</v>
      </c>
      <c r="D4" s="204">
        <v>18</v>
      </c>
      <c r="E4" s="202">
        <v>852.86599999999999</v>
      </c>
      <c r="F4" s="203">
        <v>43859</v>
      </c>
      <c r="G4" s="205">
        <v>4</v>
      </c>
      <c r="H4" s="202">
        <v>35190.245999999999</v>
      </c>
      <c r="I4" s="203">
        <v>43852</v>
      </c>
      <c r="J4" s="202">
        <v>30881.983</v>
      </c>
      <c r="K4" s="203">
        <v>43831</v>
      </c>
    </row>
    <row r="5" spans="1:11" ht="15">
      <c r="A5" s="206" t="s">
        <v>97</v>
      </c>
      <c r="B5" s="207">
        <v>1663.54</v>
      </c>
      <c r="C5" s="208">
        <v>43867</v>
      </c>
      <c r="D5" s="209">
        <v>19</v>
      </c>
      <c r="E5" s="207">
        <v>797.01400000000001</v>
      </c>
      <c r="F5" s="208">
        <v>43885</v>
      </c>
      <c r="G5" s="210">
        <v>4</v>
      </c>
      <c r="H5" s="207">
        <v>33311.298000000003</v>
      </c>
      <c r="I5" s="208">
        <v>43868</v>
      </c>
      <c r="J5" s="207">
        <v>28485.553</v>
      </c>
      <c r="K5" s="208">
        <v>43884</v>
      </c>
    </row>
    <row r="6" spans="1:11" ht="15">
      <c r="A6" s="206" t="s">
        <v>98</v>
      </c>
      <c r="B6" s="207">
        <v>1615.2840000000001</v>
      </c>
      <c r="C6" s="208">
        <v>43915</v>
      </c>
      <c r="D6" s="209">
        <v>14</v>
      </c>
      <c r="E6" s="207">
        <v>732.803</v>
      </c>
      <c r="F6" s="208">
        <v>43912</v>
      </c>
      <c r="G6" s="210">
        <v>4</v>
      </c>
      <c r="H6" s="207">
        <v>31039.734</v>
      </c>
      <c r="I6" s="208">
        <v>43915</v>
      </c>
      <c r="J6" s="207">
        <v>24753.437999999998</v>
      </c>
      <c r="K6" s="208">
        <v>43919</v>
      </c>
    </row>
    <row r="7" spans="1:11" ht="15">
      <c r="A7" s="206" t="s">
        <v>31</v>
      </c>
      <c r="B7" s="207">
        <v>1533.5150000000001</v>
      </c>
      <c r="C7" s="208">
        <v>43922</v>
      </c>
      <c r="D7" s="209">
        <v>15</v>
      </c>
      <c r="E7" s="207">
        <v>655.80600000000004</v>
      </c>
      <c r="F7" s="208">
        <v>43941</v>
      </c>
      <c r="G7" s="210">
        <v>4</v>
      </c>
      <c r="H7" s="207">
        <v>29569.435000000001</v>
      </c>
      <c r="I7" s="208">
        <v>43922</v>
      </c>
      <c r="J7" s="207">
        <v>22495.506000000001</v>
      </c>
      <c r="K7" s="208">
        <v>43940</v>
      </c>
    </row>
    <row r="8" spans="1:11" ht="15">
      <c r="A8" s="206" t="s">
        <v>99</v>
      </c>
      <c r="B8" s="207">
        <v>1312.75</v>
      </c>
      <c r="C8" s="208">
        <v>43974</v>
      </c>
      <c r="D8" s="209">
        <v>22</v>
      </c>
      <c r="E8" s="207">
        <v>605.06799999999998</v>
      </c>
      <c r="F8" s="208">
        <v>43976</v>
      </c>
      <c r="G8" s="210">
        <v>4</v>
      </c>
      <c r="H8" s="207">
        <v>25415.001</v>
      </c>
      <c r="I8" s="208">
        <v>43978</v>
      </c>
      <c r="J8" s="207">
        <v>20945.919999999998</v>
      </c>
      <c r="K8" s="208">
        <v>43975</v>
      </c>
    </row>
    <row r="9" spans="1:11" ht="15">
      <c r="A9" s="206" t="s">
        <v>100</v>
      </c>
      <c r="B9" s="207">
        <v>1414.008</v>
      </c>
      <c r="C9" s="208">
        <v>44011</v>
      </c>
      <c r="D9" s="209">
        <v>15</v>
      </c>
      <c r="E9" s="207">
        <v>658.21900000000005</v>
      </c>
      <c r="F9" s="208">
        <v>43983</v>
      </c>
      <c r="G9" s="210">
        <v>4</v>
      </c>
      <c r="H9" s="207">
        <v>27065.325000000001</v>
      </c>
      <c r="I9" s="208">
        <v>44012</v>
      </c>
      <c r="J9" s="207">
        <v>23019.13</v>
      </c>
      <c r="K9" s="208">
        <v>43989</v>
      </c>
    </row>
    <row r="10" spans="1:11" ht="15">
      <c r="A10" s="206" t="s">
        <v>101</v>
      </c>
      <c r="B10" s="207">
        <v>1536.828</v>
      </c>
      <c r="C10" s="208">
        <v>44042</v>
      </c>
      <c r="D10" s="209">
        <v>15</v>
      </c>
      <c r="E10" s="207">
        <v>708.69399999999996</v>
      </c>
      <c r="F10" s="208">
        <v>44031</v>
      </c>
      <c r="G10" s="210">
        <v>6</v>
      </c>
      <c r="H10" s="207">
        <v>29709.697</v>
      </c>
      <c r="I10" s="208">
        <v>44042</v>
      </c>
      <c r="J10" s="207">
        <v>23864.671999999999</v>
      </c>
      <c r="K10" s="208">
        <v>44031</v>
      </c>
    </row>
    <row r="11" spans="1:11" ht="15">
      <c r="A11" s="206" t="s">
        <v>35</v>
      </c>
      <c r="B11" s="207">
        <v>1417.7650000000001</v>
      </c>
      <c r="C11" s="208">
        <v>44046</v>
      </c>
      <c r="D11" s="209">
        <v>15</v>
      </c>
      <c r="E11" s="207">
        <v>678.37699999999995</v>
      </c>
      <c r="F11" s="208">
        <v>44059</v>
      </c>
      <c r="G11" s="210">
        <v>5</v>
      </c>
      <c r="H11" s="207">
        <v>27392.744999999999</v>
      </c>
      <c r="I11" s="208">
        <v>44046</v>
      </c>
      <c r="J11" s="207">
        <v>23296.766</v>
      </c>
      <c r="K11" s="208">
        <v>44059</v>
      </c>
    </row>
    <row r="12" spans="1:11" ht="15">
      <c r="A12" s="206" t="s">
        <v>102</v>
      </c>
      <c r="B12" s="207">
        <v>1417.5350000000001</v>
      </c>
      <c r="C12" s="208">
        <v>44104</v>
      </c>
      <c r="D12" s="209">
        <v>20</v>
      </c>
      <c r="E12" s="207">
        <v>688.428</v>
      </c>
      <c r="F12" s="208">
        <v>44102</v>
      </c>
      <c r="G12" s="210">
        <v>4</v>
      </c>
      <c r="H12" s="207">
        <v>27244.929</v>
      </c>
      <c r="I12" s="208">
        <v>44104</v>
      </c>
      <c r="J12" s="207">
        <v>23827.582999999999</v>
      </c>
      <c r="K12" s="208">
        <v>44080</v>
      </c>
    </row>
    <row r="13" spans="1:11" ht="15">
      <c r="A13" s="206" t="s">
        <v>103</v>
      </c>
      <c r="B13" s="207">
        <v>1526.8689999999999</v>
      </c>
      <c r="C13" s="208">
        <v>44133</v>
      </c>
      <c r="D13" s="209">
        <v>18</v>
      </c>
      <c r="E13" s="207">
        <v>693.524</v>
      </c>
      <c r="F13" s="208">
        <v>44109</v>
      </c>
      <c r="G13" s="210">
        <v>4</v>
      </c>
      <c r="H13" s="207">
        <v>29701.805</v>
      </c>
      <c r="I13" s="208">
        <v>44117</v>
      </c>
      <c r="J13" s="207">
        <v>24074.704000000002</v>
      </c>
      <c r="K13" s="208">
        <v>44108</v>
      </c>
    </row>
    <row r="14" spans="1:11" ht="15">
      <c r="A14" s="206" t="s">
        <v>104</v>
      </c>
      <c r="B14" s="207">
        <v>1735.654</v>
      </c>
      <c r="C14" s="208">
        <v>44165</v>
      </c>
      <c r="D14" s="209">
        <v>18</v>
      </c>
      <c r="E14" s="207">
        <v>733.80100000000004</v>
      </c>
      <c r="F14" s="208">
        <v>44137</v>
      </c>
      <c r="G14" s="210">
        <v>4</v>
      </c>
      <c r="H14" s="207">
        <v>34142.207999999999</v>
      </c>
      <c r="I14" s="208">
        <v>44165</v>
      </c>
      <c r="J14" s="207">
        <v>26016.388999999999</v>
      </c>
      <c r="K14" s="208">
        <v>44136</v>
      </c>
    </row>
    <row r="15" spans="1:11" ht="15">
      <c r="A15" s="165" t="s">
        <v>105</v>
      </c>
      <c r="B15" s="211">
        <v>1803.92</v>
      </c>
      <c r="C15" s="212">
        <v>44167</v>
      </c>
      <c r="D15" s="213">
        <v>14</v>
      </c>
      <c r="E15" s="211">
        <v>800.86099999999999</v>
      </c>
      <c r="F15" s="212">
        <v>44172</v>
      </c>
      <c r="G15" s="213">
        <v>4</v>
      </c>
      <c r="H15" s="211">
        <v>35786.095999999998</v>
      </c>
      <c r="I15" s="214">
        <v>44167</v>
      </c>
      <c r="J15" s="211">
        <v>29231.611000000001</v>
      </c>
      <c r="K15" s="212">
        <v>44171</v>
      </c>
    </row>
    <row r="16" spans="1:11" ht="15">
      <c r="A16" s="215">
        <v>2020</v>
      </c>
      <c r="B16" s="216">
        <v>1803.92</v>
      </c>
      <c r="C16" s="217">
        <v>44167</v>
      </c>
      <c r="D16" s="218">
        <v>14</v>
      </c>
      <c r="E16" s="216">
        <v>605.06799999999998</v>
      </c>
      <c r="F16" s="217">
        <v>43976</v>
      </c>
      <c r="G16" s="219">
        <v>4</v>
      </c>
      <c r="H16" s="216">
        <v>35786.095999999998</v>
      </c>
      <c r="I16" s="220">
        <v>44167</v>
      </c>
      <c r="J16" s="216">
        <v>20945.919999999998</v>
      </c>
      <c r="K16" s="217">
        <v>43975</v>
      </c>
    </row>
  </sheetData>
  <mergeCells count="5">
    <mergeCell ref="B1:K1"/>
    <mergeCell ref="B2:D2"/>
    <mergeCell ref="E2:G2"/>
    <mergeCell ref="H2:I2"/>
    <mergeCell ref="J2:K2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 transitionEntry="1">
    <tabColor theme="9" tint="0.39997558519241921"/>
  </sheetPr>
  <dimension ref="A1:S38"/>
  <sheetViews>
    <sheetView showGridLines="0" zoomScale="70" zoomScaleNormal="70" zoomScaleSheetLayoutView="50" workbookViewId="0">
      <selection activeCell="T1" sqref="T1:T1048576"/>
    </sheetView>
  </sheetViews>
  <sheetFormatPr defaultColWidth="14.28515625" defaultRowHeight="15.75"/>
  <cols>
    <col min="1" max="1" width="6.42578125" style="221" customWidth="1"/>
    <col min="2" max="2" width="5.42578125" style="221" customWidth="1"/>
    <col min="3" max="3" width="41.85546875" style="221" customWidth="1"/>
    <col min="4" max="15" width="15.5703125" style="221" customWidth="1"/>
    <col min="16" max="17" width="16.140625" style="221" customWidth="1"/>
    <col min="18" max="255" width="14.28515625" style="221"/>
    <col min="256" max="256" width="6.42578125" style="221" customWidth="1"/>
    <col min="257" max="257" width="5.42578125" style="221" customWidth="1"/>
    <col min="258" max="258" width="41.85546875" style="221" customWidth="1"/>
    <col min="259" max="270" width="15.5703125" style="221" customWidth="1"/>
    <col min="271" max="271" width="16.140625" style="221" customWidth="1"/>
    <col min="272" max="511" width="14.28515625" style="221"/>
    <col min="512" max="512" width="6.42578125" style="221" customWidth="1"/>
    <col min="513" max="513" width="5.42578125" style="221" customWidth="1"/>
    <col min="514" max="514" width="41.85546875" style="221" customWidth="1"/>
    <col min="515" max="526" width="15.5703125" style="221" customWidth="1"/>
    <col min="527" max="527" width="16.140625" style="221" customWidth="1"/>
    <col min="528" max="767" width="14.28515625" style="221"/>
    <col min="768" max="768" width="6.42578125" style="221" customWidth="1"/>
    <col min="769" max="769" width="5.42578125" style="221" customWidth="1"/>
    <col min="770" max="770" width="41.85546875" style="221" customWidth="1"/>
    <col min="771" max="782" width="15.5703125" style="221" customWidth="1"/>
    <col min="783" max="783" width="16.140625" style="221" customWidth="1"/>
    <col min="784" max="1023" width="14.28515625" style="221"/>
    <col min="1024" max="1024" width="6.42578125" style="221" customWidth="1"/>
    <col min="1025" max="1025" width="5.42578125" style="221" customWidth="1"/>
    <col min="1026" max="1026" width="41.85546875" style="221" customWidth="1"/>
    <col min="1027" max="1038" width="15.5703125" style="221" customWidth="1"/>
    <col min="1039" max="1039" width="16.140625" style="221" customWidth="1"/>
    <col min="1040" max="1279" width="14.28515625" style="221"/>
    <col min="1280" max="1280" width="6.42578125" style="221" customWidth="1"/>
    <col min="1281" max="1281" width="5.42578125" style="221" customWidth="1"/>
    <col min="1282" max="1282" width="41.85546875" style="221" customWidth="1"/>
    <col min="1283" max="1294" width="15.5703125" style="221" customWidth="1"/>
    <col min="1295" max="1295" width="16.140625" style="221" customWidth="1"/>
    <col min="1296" max="1535" width="14.28515625" style="221"/>
    <col min="1536" max="1536" width="6.42578125" style="221" customWidth="1"/>
    <col min="1537" max="1537" width="5.42578125" style="221" customWidth="1"/>
    <col min="1538" max="1538" width="41.85546875" style="221" customWidth="1"/>
    <col min="1539" max="1550" width="15.5703125" style="221" customWidth="1"/>
    <col min="1551" max="1551" width="16.140625" style="221" customWidth="1"/>
    <col min="1552" max="1791" width="14.28515625" style="221"/>
    <col min="1792" max="1792" width="6.42578125" style="221" customWidth="1"/>
    <col min="1793" max="1793" width="5.42578125" style="221" customWidth="1"/>
    <col min="1794" max="1794" width="41.85546875" style="221" customWidth="1"/>
    <col min="1795" max="1806" width="15.5703125" style="221" customWidth="1"/>
    <col min="1807" max="1807" width="16.140625" style="221" customWidth="1"/>
    <col min="1808" max="2047" width="14.28515625" style="221"/>
    <col min="2048" max="2048" width="6.42578125" style="221" customWidth="1"/>
    <col min="2049" max="2049" width="5.42578125" style="221" customWidth="1"/>
    <col min="2050" max="2050" width="41.85546875" style="221" customWidth="1"/>
    <col min="2051" max="2062" width="15.5703125" style="221" customWidth="1"/>
    <col min="2063" max="2063" width="16.140625" style="221" customWidth="1"/>
    <col min="2064" max="2303" width="14.28515625" style="221"/>
    <col min="2304" max="2304" width="6.42578125" style="221" customWidth="1"/>
    <col min="2305" max="2305" width="5.42578125" style="221" customWidth="1"/>
    <col min="2306" max="2306" width="41.85546875" style="221" customWidth="1"/>
    <col min="2307" max="2318" width="15.5703125" style="221" customWidth="1"/>
    <col min="2319" max="2319" width="16.140625" style="221" customWidth="1"/>
    <col min="2320" max="2559" width="14.28515625" style="221"/>
    <col min="2560" max="2560" width="6.42578125" style="221" customWidth="1"/>
    <col min="2561" max="2561" width="5.42578125" style="221" customWidth="1"/>
    <col min="2562" max="2562" width="41.85546875" style="221" customWidth="1"/>
    <col min="2563" max="2574" width="15.5703125" style="221" customWidth="1"/>
    <col min="2575" max="2575" width="16.140625" style="221" customWidth="1"/>
    <col min="2576" max="2815" width="14.28515625" style="221"/>
    <col min="2816" max="2816" width="6.42578125" style="221" customWidth="1"/>
    <col min="2817" max="2817" width="5.42578125" style="221" customWidth="1"/>
    <col min="2818" max="2818" width="41.85546875" style="221" customWidth="1"/>
    <col min="2819" max="2830" width="15.5703125" style="221" customWidth="1"/>
    <col min="2831" max="2831" width="16.140625" style="221" customWidth="1"/>
    <col min="2832" max="3071" width="14.28515625" style="221"/>
    <col min="3072" max="3072" width="6.42578125" style="221" customWidth="1"/>
    <col min="3073" max="3073" width="5.42578125" style="221" customWidth="1"/>
    <col min="3074" max="3074" width="41.85546875" style="221" customWidth="1"/>
    <col min="3075" max="3086" width="15.5703125" style="221" customWidth="1"/>
    <col min="3087" max="3087" width="16.140625" style="221" customWidth="1"/>
    <col min="3088" max="3327" width="14.28515625" style="221"/>
    <col min="3328" max="3328" width="6.42578125" style="221" customWidth="1"/>
    <col min="3329" max="3329" width="5.42578125" style="221" customWidth="1"/>
    <col min="3330" max="3330" width="41.85546875" style="221" customWidth="1"/>
    <col min="3331" max="3342" width="15.5703125" style="221" customWidth="1"/>
    <col min="3343" max="3343" width="16.140625" style="221" customWidth="1"/>
    <col min="3344" max="3583" width="14.28515625" style="221"/>
    <col min="3584" max="3584" width="6.42578125" style="221" customWidth="1"/>
    <col min="3585" max="3585" width="5.42578125" style="221" customWidth="1"/>
    <col min="3586" max="3586" width="41.85546875" style="221" customWidth="1"/>
    <col min="3587" max="3598" width="15.5703125" style="221" customWidth="1"/>
    <col min="3599" max="3599" width="16.140625" style="221" customWidth="1"/>
    <col min="3600" max="3839" width="14.28515625" style="221"/>
    <col min="3840" max="3840" width="6.42578125" style="221" customWidth="1"/>
    <col min="3841" max="3841" width="5.42578125" style="221" customWidth="1"/>
    <col min="3842" max="3842" width="41.85546875" style="221" customWidth="1"/>
    <col min="3843" max="3854" width="15.5703125" style="221" customWidth="1"/>
    <col min="3855" max="3855" width="16.140625" style="221" customWidth="1"/>
    <col min="3856" max="4095" width="14.28515625" style="221"/>
    <col min="4096" max="4096" width="6.42578125" style="221" customWidth="1"/>
    <col min="4097" max="4097" width="5.42578125" style="221" customWidth="1"/>
    <col min="4098" max="4098" width="41.85546875" style="221" customWidth="1"/>
    <col min="4099" max="4110" width="15.5703125" style="221" customWidth="1"/>
    <col min="4111" max="4111" width="16.140625" style="221" customWidth="1"/>
    <col min="4112" max="4351" width="14.28515625" style="221"/>
    <col min="4352" max="4352" width="6.42578125" style="221" customWidth="1"/>
    <col min="4353" max="4353" width="5.42578125" style="221" customWidth="1"/>
    <col min="4354" max="4354" width="41.85546875" style="221" customWidth="1"/>
    <col min="4355" max="4366" width="15.5703125" style="221" customWidth="1"/>
    <col min="4367" max="4367" width="16.140625" style="221" customWidth="1"/>
    <col min="4368" max="4607" width="14.28515625" style="221"/>
    <col min="4608" max="4608" width="6.42578125" style="221" customWidth="1"/>
    <col min="4609" max="4609" width="5.42578125" style="221" customWidth="1"/>
    <col min="4610" max="4610" width="41.85546875" style="221" customWidth="1"/>
    <col min="4611" max="4622" width="15.5703125" style="221" customWidth="1"/>
    <col min="4623" max="4623" width="16.140625" style="221" customWidth="1"/>
    <col min="4624" max="4863" width="14.28515625" style="221"/>
    <col min="4864" max="4864" width="6.42578125" style="221" customWidth="1"/>
    <col min="4865" max="4865" width="5.42578125" style="221" customWidth="1"/>
    <col min="4866" max="4866" width="41.85546875" style="221" customWidth="1"/>
    <col min="4867" max="4878" width="15.5703125" style="221" customWidth="1"/>
    <col min="4879" max="4879" width="16.140625" style="221" customWidth="1"/>
    <col min="4880" max="5119" width="14.28515625" style="221"/>
    <col min="5120" max="5120" width="6.42578125" style="221" customWidth="1"/>
    <col min="5121" max="5121" width="5.42578125" style="221" customWidth="1"/>
    <col min="5122" max="5122" width="41.85546875" style="221" customWidth="1"/>
    <col min="5123" max="5134" width="15.5703125" style="221" customWidth="1"/>
    <col min="5135" max="5135" width="16.140625" style="221" customWidth="1"/>
    <col min="5136" max="5375" width="14.28515625" style="221"/>
    <col min="5376" max="5376" width="6.42578125" style="221" customWidth="1"/>
    <col min="5377" max="5377" width="5.42578125" style="221" customWidth="1"/>
    <col min="5378" max="5378" width="41.85546875" style="221" customWidth="1"/>
    <col min="5379" max="5390" width="15.5703125" style="221" customWidth="1"/>
    <col min="5391" max="5391" width="16.140625" style="221" customWidth="1"/>
    <col min="5392" max="5631" width="14.28515625" style="221"/>
    <col min="5632" max="5632" width="6.42578125" style="221" customWidth="1"/>
    <col min="5633" max="5633" width="5.42578125" style="221" customWidth="1"/>
    <col min="5634" max="5634" width="41.85546875" style="221" customWidth="1"/>
    <col min="5635" max="5646" width="15.5703125" style="221" customWidth="1"/>
    <col min="5647" max="5647" width="16.140625" style="221" customWidth="1"/>
    <col min="5648" max="5887" width="14.28515625" style="221"/>
    <col min="5888" max="5888" width="6.42578125" style="221" customWidth="1"/>
    <col min="5889" max="5889" width="5.42578125" style="221" customWidth="1"/>
    <col min="5890" max="5890" width="41.85546875" style="221" customWidth="1"/>
    <col min="5891" max="5902" width="15.5703125" style="221" customWidth="1"/>
    <col min="5903" max="5903" width="16.140625" style="221" customWidth="1"/>
    <col min="5904" max="6143" width="14.28515625" style="221"/>
    <col min="6144" max="6144" width="6.42578125" style="221" customWidth="1"/>
    <col min="6145" max="6145" width="5.42578125" style="221" customWidth="1"/>
    <col min="6146" max="6146" width="41.85546875" style="221" customWidth="1"/>
    <col min="6147" max="6158" width="15.5703125" style="221" customWidth="1"/>
    <col min="6159" max="6159" width="16.140625" style="221" customWidth="1"/>
    <col min="6160" max="6399" width="14.28515625" style="221"/>
    <col min="6400" max="6400" width="6.42578125" style="221" customWidth="1"/>
    <col min="6401" max="6401" width="5.42578125" style="221" customWidth="1"/>
    <col min="6402" max="6402" width="41.85546875" style="221" customWidth="1"/>
    <col min="6403" max="6414" width="15.5703125" style="221" customWidth="1"/>
    <col min="6415" max="6415" width="16.140625" style="221" customWidth="1"/>
    <col min="6416" max="6655" width="14.28515625" style="221"/>
    <col min="6656" max="6656" width="6.42578125" style="221" customWidth="1"/>
    <col min="6657" max="6657" width="5.42578125" style="221" customWidth="1"/>
    <col min="6658" max="6658" width="41.85546875" style="221" customWidth="1"/>
    <col min="6659" max="6670" width="15.5703125" style="221" customWidth="1"/>
    <col min="6671" max="6671" width="16.140625" style="221" customWidth="1"/>
    <col min="6672" max="6911" width="14.28515625" style="221"/>
    <col min="6912" max="6912" width="6.42578125" style="221" customWidth="1"/>
    <col min="6913" max="6913" width="5.42578125" style="221" customWidth="1"/>
    <col min="6914" max="6914" width="41.85546875" style="221" customWidth="1"/>
    <col min="6915" max="6926" width="15.5703125" style="221" customWidth="1"/>
    <col min="6927" max="6927" width="16.140625" style="221" customWidth="1"/>
    <col min="6928" max="7167" width="14.28515625" style="221"/>
    <col min="7168" max="7168" width="6.42578125" style="221" customWidth="1"/>
    <col min="7169" max="7169" width="5.42578125" style="221" customWidth="1"/>
    <col min="7170" max="7170" width="41.85546875" style="221" customWidth="1"/>
    <col min="7171" max="7182" width="15.5703125" style="221" customWidth="1"/>
    <col min="7183" max="7183" width="16.140625" style="221" customWidth="1"/>
    <col min="7184" max="7423" width="14.28515625" style="221"/>
    <col min="7424" max="7424" width="6.42578125" style="221" customWidth="1"/>
    <col min="7425" max="7425" width="5.42578125" style="221" customWidth="1"/>
    <col min="7426" max="7426" width="41.85546875" style="221" customWidth="1"/>
    <col min="7427" max="7438" width="15.5703125" style="221" customWidth="1"/>
    <col min="7439" max="7439" width="16.140625" style="221" customWidth="1"/>
    <col min="7440" max="7679" width="14.28515625" style="221"/>
    <col min="7680" max="7680" width="6.42578125" style="221" customWidth="1"/>
    <col min="7681" max="7681" width="5.42578125" style="221" customWidth="1"/>
    <col min="7682" max="7682" width="41.85546875" style="221" customWidth="1"/>
    <col min="7683" max="7694" width="15.5703125" style="221" customWidth="1"/>
    <col min="7695" max="7695" width="16.140625" style="221" customWidth="1"/>
    <col min="7696" max="7935" width="14.28515625" style="221"/>
    <col min="7936" max="7936" width="6.42578125" style="221" customWidth="1"/>
    <col min="7937" max="7937" width="5.42578125" style="221" customWidth="1"/>
    <col min="7938" max="7938" width="41.85546875" style="221" customWidth="1"/>
    <col min="7939" max="7950" width="15.5703125" style="221" customWidth="1"/>
    <col min="7951" max="7951" width="16.140625" style="221" customWidth="1"/>
    <col min="7952" max="8191" width="14.28515625" style="221"/>
    <col min="8192" max="8192" width="6.42578125" style="221" customWidth="1"/>
    <col min="8193" max="8193" width="5.42578125" style="221" customWidth="1"/>
    <col min="8194" max="8194" width="41.85546875" style="221" customWidth="1"/>
    <col min="8195" max="8206" width="15.5703125" style="221" customWidth="1"/>
    <col min="8207" max="8207" width="16.140625" style="221" customWidth="1"/>
    <col min="8208" max="8447" width="14.28515625" style="221"/>
    <col min="8448" max="8448" width="6.42578125" style="221" customWidth="1"/>
    <col min="8449" max="8449" width="5.42578125" style="221" customWidth="1"/>
    <col min="8450" max="8450" width="41.85546875" style="221" customWidth="1"/>
    <col min="8451" max="8462" width="15.5703125" style="221" customWidth="1"/>
    <col min="8463" max="8463" width="16.140625" style="221" customWidth="1"/>
    <col min="8464" max="8703" width="14.28515625" style="221"/>
    <col min="8704" max="8704" width="6.42578125" style="221" customWidth="1"/>
    <col min="8705" max="8705" width="5.42578125" style="221" customWidth="1"/>
    <col min="8706" max="8706" width="41.85546875" style="221" customWidth="1"/>
    <col min="8707" max="8718" width="15.5703125" style="221" customWidth="1"/>
    <col min="8719" max="8719" width="16.140625" style="221" customWidth="1"/>
    <col min="8720" max="8959" width="14.28515625" style="221"/>
    <col min="8960" max="8960" width="6.42578125" style="221" customWidth="1"/>
    <col min="8961" max="8961" width="5.42578125" style="221" customWidth="1"/>
    <col min="8962" max="8962" width="41.85546875" style="221" customWidth="1"/>
    <col min="8963" max="8974" width="15.5703125" style="221" customWidth="1"/>
    <col min="8975" max="8975" width="16.140625" style="221" customWidth="1"/>
    <col min="8976" max="9215" width="14.28515625" style="221"/>
    <col min="9216" max="9216" width="6.42578125" style="221" customWidth="1"/>
    <col min="9217" max="9217" width="5.42578125" style="221" customWidth="1"/>
    <col min="9218" max="9218" width="41.85546875" style="221" customWidth="1"/>
    <col min="9219" max="9230" width="15.5703125" style="221" customWidth="1"/>
    <col min="9231" max="9231" width="16.140625" style="221" customWidth="1"/>
    <col min="9232" max="9471" width="14.28515625" style="221"/>
    <col min="9472" max="9472" width="6.42578125" style="221" customWidth="1"/>
    <col min="9473" max="9473" width="5.42578125" style="221" customWidth="1"/>
    <col min="9474" max="9474" width="41.85546875" style="221" customWidth="1"/>
    <col min="9475" max="9486" width="15.5703125" style="221" customWidth="1"/>
    <col min="9487" max="9487" width="16.140625" style="221" customWidth="1"/>
    <col min="9488" max="9727" width="14.28515625" style="221"/>
    <col min="9728" max="9728" width="6.42578125" style="221" customWidth="1"/>
    <col min="9729" max="9729" width="5.42578125" style="221" customWidth="1"/>
    <col min="9730" max="9730" width="41.85546875" style="221" customWidth="1"/>
    <col min="9731" max="9742" width="15.5703125" style="221" customWidth="1"/>
    <col min="9743" max="9743" width="16.140625" style="221" customWidth="1"/>
    <col min="9744" max="9983" width="14.28515625" style="221"/>
    <col min="9984" max="9984" width="6.42578125" style="221" customWidth="1"/>
    <col min="9985" max="9985" width="5.42578125" style="221" customWidth="1"/>
    <col min="9986" max="9986" width="41.85546875" style="221" customWidth="1"/>
    <col min="9987" max="9998" width="15.5703125" style="221" customWidth="1"/>
    <col min="9999" max="9999" width="16.140625" style="221" customWidth="1"/>
    <col min="10000" max="10239" width="14.28515625" style="221"/>
    <col min="10240" max="10240" width="6.42578125" style="221" customWidth="1"/>
    <col min="10241" max="10241" width="5.42578125" style="221" customWidth="1"/>
    <col min="10242" max="10242" width="41.85546875" style="221" customWidth="1"/>
    <col min="10243" max="10254" width="15.5703125" style="221" customWidth="1"/>
    <col min="10255" max="10255" width="16.140625" style="221" customWidth="1"/>
    <col min="10256" max="10495" width="14.28515625" style="221"/>
    <col min="10496" max="10496" width="6.42578125" style="221" customWidth="1"/>
    <col min="10497" max="10497" width="5.42578125" style="221" customWidth="1"/>
    <col min="10498" max="10498" width="41.85546875" style="221" customWidth="1"/>
    <col min="10499" max="10510" width="15.5703125" style="221" customWidth="1"/>
    <col min="10511" max="10511" width="16.140625" style="221" customWidth="1"/>
    <col min="10512" max="10751" width="14.28515625" style="221"/>
    <col min="10752" max="10752" width="6.42578125" style="221" customWidth="1"/>
    <col min="10753" max="10753" width="5.42578125" style="221" customWidth="1"/>
    <col min="10754" max="10754" width="41.85546875" style="221" customWidth="1"/>
    <col min="10755" max="10766" width="15.5703125" style="221" customWidth="1"/>
    <col min="10767" max="10767" width="16.140625" style="221" customWidth="1"/>
    <col min="10768" max="11007" width="14.28515625" style="221"/>
    <col min="11008" max="11008" width="6.42578125" style="221" customWidth="1"/>
    <col min="11009" max="11009" width="5.42578125" style="221" customWidth="1"/>
    <col min="11010" max="11010" width="41.85546875" style="221" customWidth="1"/>
    <col min="11011" max="11022" width="15.5703125" style="221" customWidth="1"/>
    <col min="11023" max="11023" width="16.140625" style="221" customWidth="1"/>
    <col min="11024" max="11263" width="14.28515625" style="221"/>
    <col min="11264" max="11264" width="6.42578125" style="221" customWidth="1"/>
    <col min="11265" max="11265" width="5.42578125" style="221" customWidth="1"/>
    <col min="11266" max="11266" width="41.85546875" style="221" customWidth="1"/>
    <col min="11267" max="11278" width="15.5703125" style="221" customWidth="1"/>
    <col min="11279" max="11279" width="16.140625" style="221" customWidth="1"/>
    <col min="11280" max="11519" width="14.28515625" style="221"/>
    <col min="11520" max="11520" width="6.42578125" style="221" customWidth="1"/>
    <col min="11521" max="11521" width="5.42578125" style="221" customWidth="1"/>
    <col min="11522" max="11522" width="41.85546875" style="221" customWidth="1"/>
    <col min="11523" max="11534" width="15.5703125" style="221" customWidth="1"/>
    <col min="11535" max="11535" width="16.140625" style="221" customWidth="1"/>
    <col min="11536" max="11775" width="14.28515625" style="221"/>
    <col min="11776" max="11776" width="6.42578125" style="221" customWidth="1"/>
    <col min="11777" max="11777" width="5.42578125" style="221" customWidth="1"/>
    <col min="11778" max="11778" width="41.85546875" style="221" customWidth="1"/>
    <col min="11779" max="11790" width="15.5703125" style="221" customWidth="1"/>
    <col min="11791" max="11791" width="16.140625" style="221" customWidth="1"/>
    <col min="11792" max="12031" width="14.28515625" style="221"/>
    <col min="12032" max="12032" width="6.42578125" style="221" customWidth="1"/>
    <col min="12033" max="12033" width="5.42578125" style="221" customWidth="1"/>
    <col min="12034" max="12034" width="41.85546875" style="221" customWidth="1"/>
    <col min="12035" max="12046" width="15.5703125" style="221" customWidth="1"/>
    <col min="12047" max="12047" width="16.140625" style="221" customWidth="1"/>
    <col min="12048" max="12287" width="14.28515625" style="221"/>
    <col min="12288" max="12288" width="6.42578125" style="221" customWidth="1"/>
    <col min="12289" max="12289" width="5.42578125" style="221" customWidth="1"/>
    <col min="12290" max="12290" width="41.85546875" style="221" customWidth="1"/>
    <col min="12291" max="12302" width="15.5703125" style="221" customWidth="1"/>
    <col min="12303" max="12303" width="16.140625" style="221" customWidth="1"/>
    <col min="12304" max="12543" width="14.28515625" style="221"/>
    <col min="12544" max="12544" width="6.42578125" style="221" customWidth="1"/>
    <col min="12545" max="12545" width="5.42578125" style="221" customWidth="1"/>
    <col min="12546" max="12546" width="41.85546875" style="221" customWidth="1"/>
    <col min="12547" max="12558" width="15.5703125" style="221" customWidth="1"/>
    <col min="12559" max="12559" width="16.140625" style="221" customWidth="1"/>
    <col min="12560" max="12799" width="14.28515625" style="221"/>
    <col min="12800" max="12800" width="6.42578125" style="221" customWidth="1"/>
    <col min="12801" max="12801" width="5.42578125" style="221" customWidth="1"/>
    <col min="12802" max="12802" width="41.85546875" style="221" customWidth="1"/>
    <col min="12803" max="12814" width="15.5703125" style="221" customWidth="1"/>
    <col min="12815" max="12815" width="16.140625" style="221" customWidth="1"/>
    <col min="12816" max="13055" width="14.28515625" style="221"/>
    <col min="13056" max="13056" width="6.42578125" style="221" customWidth="1"/>
    <col min="13057" max="13057" width="5.42578125" style="221" customWidth="1"/>
    <col min="13058" max="13058" width="41.85546875" style="221" customWidth="1"/>
    <col min="13059" max="13070" width="15.5703125" style="221" customWidth="1"/>
    <col min="13071" max="13071" width="16.140625" style="221" customWidth="1"/>
    <col min="13072" max="13311" width="14.28515625" style="221"/>
    <col min="13312" max="13312" width="6.42578125" style="221" customWidth="1"/>
    <col min="13313" max="13313" width="5.42578125" style="221" customWidth="1"/>
    <col min="13314" max="13314" width="41.85546875" style="221" customWidth="1"/>
    <col min="13315" max="13326" width="15.5703125" style="221" customWidth="1"/>
    <col min="13327" max="13327" width="16.140625" style="221" customWidth="1"/>
    <col min="13328" max="13567" width="14.28515625" style="221"/>
    <col min="13568" max="13568" width="6.42578125" style="221" customWidth="1"/>
    <col min="13569" max="13569" width="5.42578125" style="221" customWidth="1"/>
    <col min="13570" max="13570" width="41.85546875" style="221" customWidth="1"/>
    <col min="13571" max="13582" width="15.5703125" style="221" customWidth="1"/>
    <col min="13583" max="13583" width="16.140625" style="221" customWidth="1"/>
    <col min="13584" max="13823" width="14.28515625" style="221"/>
    <col min="13824" max="13824" width="6.42578125" style="221" customWidth="1"/>
    <col min="13825" max="13825" width="5.42578125" style="221" customWidth="1"/>
    <col min="13826" max="13826" width="41.85546875" style="221" customWidth="1"/>
    <col min="13827" max="13838" width="15.5703125" style="221" customWidth="1"/>
    <col min="13839" max="13839" width="16.140625" style="221" customWidth="1"/>
    <col min="13840" max="14079" width="14.28515625" style="221"/>
    <col min="14080" max="14080" width="6.42578125" style="221" customWidth="1"/>
    <col min="14081" max="14081" width="5.42578125" style="221" customWidth="1"/>
    <col min="14082" max="14082" width="41.85546875" style="221" customWidth="1"/>
    <col min="14083" max="14094" width="15.5703125" style="221" customWidth="1"/>
    <col min="14095" max="14095" width="16.140625" style="221" customWidth="1"/>
    <col min="14096" max="14335" width="14.28515625" style="221"/>
    <col min="14336" max="14336" width="6.42578125" style="221" customWidth="1"/>
    <col min="14337" max="14337" width="5.42578125" style="221" customWidth="1"/>
    <col min="14338" max="14338" width="41.85546875" style="221" customWidth="1"/>
    <col min="14339" max="14350" width="15.5703125" style="221" customWidth="1"/>
    <col min="14351" max="14351" width="16.140625" style="221" customWidth="1"/>
    <col min="14352" max="14591" width="14.28515625" style="221"/>
    <col min="14592" max="14592" width="6.42578125" style="221" customWidth="1"/>
    <col min="14593" max="14593" width="5.42578125" style="221" customWidth="1"/>
    <col min="14594" max="14594" width="41.85546875" style="221" customWidth="1"/>
    <col min="14595" max="14606" width="15.5703125" style="221" customWidth="1"/>
    <col min="14607" max="14607" width="16.140625" style="221" customWidth="1"/>
    <col min="14608" max="14847" width="14.28515625" style="221"/>
    <col min="14848" max="14848" width="6.42578125" style="221" customWidth="1"/>
    <col min="14849" max="14849" width="5.42578125" style="221" customWidth="1"/>
    <col min="14850" max="14850" width="41.85546875" style="221" customWidth="1"/>
    <col min="14851" max="14862" width="15.5703125" style="221" customWidth="1"/>
    <col min="14863" max="14863" width="16.140625" style="221" customWidth="1"/>
    <col min="14864" max="15103" width="14.28515625" style="221"/>
    <col min="15104" max="15104" width="6.42578125" style="221" customWidth="1"/>
    <col min="15105" max="15105" width="5.42578125" style="221" customWidth="1"/>
    <col min="15106" max="15106" width="41.85546875" style="221" customWidth="1"/>
    <col min="15107" max="15118" width="15.5703125" style="221" customWidth="1"/>
    <col min="15119" max="15119" width="16.140625" style="221" customWidth="1"/>
    <col min="15120" max="15359" width="14.28515625" style="221"/>
    <col min="15360" max="15360" width="6.42578125" style="221" customWidth="1"/>
    <col min="15361" max="15361" width="5.42578125" style="221" customWidth="1"/>
    <col min="15362" max="15362" width="41.85546875" style="221" customWidth="1"/>
    <col min="15363" max="15374" width="15.5703125" style="221" customWidth="1"/>
    <col min="15375" max="15375" width="16.140625" style="221" customWidth="1"/>
    <col min="15376" max="15615" width="14.28515625" style="221"/>
    <col min="15616" max="15616" width="6.42578125" style="221" customWidth="1"/>
    <col min="15617" max="15617" width="5.42578125" style="221" customWidth="1"/>
    <col min="15618" max="15618" width="41.85546875" style="221" customWidth="1"/>
    <col min="15619" max="15630" width="15.5703125" style="221" customWidth="1"/>
    <col min="15631" max="15631" width="16.140625" style="221" customWidth="1"/>
    <col min="15632" max="15871" width="14.28515625" style="221"/>
    <col min="15872" max="15872" width="6.42578125" style="221" customWidth="1"/>
    <col min="15873" max="15873" width="5.42578125" style="221" customWidth="1"/>
    <col min="15874" max="15874" width="41.85546875" style="221" customWidth="1"/>
    <col min="15875" max="15886" width="15.5703125" style="221" customWidth="1"/>
    <col min="15887" max="15887" width="16.140625" style="221" customWidth="1"/>
    <col min="15888" max="16127" width="14.28515625" style="221"/>
    <col min="16128" max="16128" width="6.42578125" style="221" customWidth="1"/>
    <col min="16129" max="16129" width="5.42578125" style="221" customWidth="1"/>
    <col min="16130" max="16130" width="41.85546875" style="221" customWidth="1"/>
    <col min="16131" max="16142" width="15.5703125" style="221" customWidth="1"/>
    <col min="16143" max="16143" width="16.140625" style="221" customWidth="1"/>
    <col min="16144" max="16384" width="14.28515625" style="221"/>
  </cols>
  <sheetData>
    <row r="1" spans="2:18" ht="21" customHeight="1">
      <c r="B1" s="373" t="s">
        <v>162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2:18" ht="21" customHeight="1" thickBot="1">
      <c r="K2" s="221" t="s">
        <v>0</v>
      </c>
    </row>
    <row r="3" spans="2:18" ht="17.100000000000001" customHeight="1">
      <c r="B3" s="374"/>
      <c r="C3" s="375"/>
      <c r="D3" s="71" t="s">
        <v>1</v>
      </c>
      <c r="E3" s="71" t="s">
        <v>2</v>
      </c>
      <c r="F3" s="71" t="s">
        <v>3</v>
      </c>
      <c r="G3" s="71" t="s">
        <v>4</v>
      </c>
      <c r="H3" s="71" t="s">
        <v>5</v>
      </c>
      <c r="I3" s="71" t="s">
        <v>6</v>
      </c>
      <c r="J3" s="71" t="s">
        <v>7</v>
      </c>
      <c r="K3" s="71" t="s">
        <v>8</v>
      </c>
      <c r="L3" s="71" t="s">
        <v>9</v>
      </c>
      <c r="M3" s="71" t="s">
        <v>10</v>
      </c>
      <c r="N3" s="71" t="s">
        <v>11</v>
      </c>
      <c r="O3" s="71" t="s">
        <v>12</v>
      </c>
      <c r="P3" s="72">
        <v>2020</v>
      </c>
      <c r="Q3" s="72" t="s">
        <v>66</v>
      </c>
    </row>
    <row r="4" spans="2:18" ht="11.25" customHeight="1">
      <c r="B4" s="376"/>
      <c r="C4" s="377"/>
      <c r="D4" s="380" t="s">
        <v>13</v>
      </c>
      <c r="E4" s="380" t="s">
        <v>13</v>
      </c>
      <c r="F4" s="380" t="s">
        <v>13</v>
      </c>
      <c r="G4" s="380" t="s">
        <v>13</v>
      </c>
      <c r="H4" s="380" t="s">
        <v>13</v>
      </c>
      <c r="I4" s="380" t="s">
        <v>13</v>
      </c>
      <c r="J4" s="380" t="s">
        <v>13</v>
      </c>
      <c r="K4" s="380" t="s">
        <v>13</v>
      </c>
      <c r="L4" s="380" t="s">
        <v>13</v>
      </c>
      <c r="M4" s="380" t="s">
        <v>13</v>
      </c>
      <c r="N4" s="380" t="s">
        <v>13</v>
      </c>
      <c r="O4" s="382" t="s">
        <v>13</v>
      </c>
      <c r="P4" s="371" t="s">
        <v>13</v>
      </c>
      <c r="Q4" s="371" t="s">
        <v>14</v>
      </c>
    </row>
    <row r="5" spans="2:18" ht="12" customHeight="1" thickBot="1">
      <c r="B5" s="378"/>
      <c r="C5" s="379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3"/>
      <c r="P5" s="372"/>
      <c r="Q5" s="372"/>
    </row>
    <row r="6" spans="2:18" ht="20.100000000000001" customHeight="1">
      <c r="B6" s="222"/>
      <c r="C6" s="223" t="s">
        <v>163</v>
      </c>
      <c r="D6" s="224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6"/>
      <c r="Q6" s="227"/>
    </row>
    <row r="7" spans="2:18" ht="24.95" customHeight="1">
      <c r="B7" s="228" t="s">
        <v>21</v>
      </c>
      <c r="C7" s="229" t="s">
        <v>164</v>
      </c>
      <c r="D7" s="230">
        <v>528.05172304899907</v>
      </c>
      <c r="E7" s="230">
        <v>362.29802710000075</v>
      </c>
      <c r="F7" s="230">
        <v>503.51502536499999</v>
      </c>
      <c r="G7" s="230">
        <v>211.64263306500047</v>
      </c>
      <c r="H7" s="230">
        <v>152.07665153799925</v>
      </c>
      <c r="I7" s="230">
        <v>247.26372203899956</v>
      </c>
      <c r="J7" s="230">
        <v>273.69575486500059</v>
      </c>
      <c r="K7" s="230">
        <v>242.07292289299934</v>
      </c>
      <c r="L7" s="230">
        <v>292.32955422200109</v>
      </c>
      <c r="M7" s="230">
        <v>406.87397946211104</v>
      </c>
      <c r="N7" s="230">
        <v>428.10493400000001</v>
      </c>
      <c r="O7" s="230">
        <v>559.3791130695198</v>
      </c>
      <c r="P7" s="231">
        <v>4207.3040406676309</v>
      </c>
      <c r="Q7" s="232">
        <v>0.75884796377292119</v>
      </c>
      <c r="R7" s="233"/>
    </row>
    <row r="8" spans="2:18" ht="24.95" customHeight="1">
      <c r="B8" s="234" t="s">
        <v>23</v>
      </c>
      <c r="C8" s="235" t="s">
        <v>165</v>
      </c>
      <c r="D8" s="236">
        <v>1092.0618250971236</v>
      </c>
      <c r="E8" s="236">
        <v>928.54209157102525</v>
      </c>
      <c r="F8" s="236">
        <v>874.19830629017758</v>
      </c>
      <c r="G8" s="236">
        <v>825.79319727220081</v>
      </c>
      <c r="H8" s="236">
        <v>812.6535409196739</v>
      </c>
      <c r="I8" s="236">
        <v>670.06500955217427</v>
      </c>
      <c r="J8" s="236">
        <v>837.2105509150017</v>
      </c>
      <c r="K8" s="236">
        <v>939.60797266512486</v>
      </c>
      <c r="L8" s="236">
        <v>743.33343358077593</v>
      </c>
      <c r="M8" s="236">
        <v>732.3287164133211</v>
      </c>
      <c r="N8" s="236">
        <v>951.93988400000001</v>
      </c>
      <c r="O8" s="236">
        <v>953.11973083447822</v>
      </c>
      <c r="P8" s="231">
        <v>10360.854259111078</v>
      </c>
      <c r="Q8" s="232">
        <v>1.0878464546645219</v>
      </c>
    </row>
    <row r="9" spans="2:18" ht="24.95" customHeight="1">
      <c r="B9" s="237" t="s">
        <v>24</v>
      </c>
      <c r="C9" s="238" t="s">
        <v>166</v>
      </c>
      <c r="D9" s="236">
        <v>24.196919999999999</v>
      </c>
      <c r="E9" s="236">
        <v>26.303177999999999</v>
      </c>
      <c r="F9" s="236">
        <v>30.205593</v>
      </c>
      <c r="G9" s="236">
        <v>21.362978999999999</v>
      </c>
      <c r="H9" s="236">
        <v>31.112763000000001</v>
      </c>
      <c r="I9" s="236">
        <v>17.076740999999998</v>
      </c>
      <c r="J9" s="236">
        <v>17.638895999999999</v>
      </c>
      <c r="K9" s="236">
        <v>19.110828000000001</v>
      </c>
      <c r="L9" s="236">
        <v>17.088687</v>
      </c>
      <c r="M9" s="236">
        <v>21.958331999999999</v>
      </c>
      <c r="N9" s="236">
        <v>13.29669</v>
      </c>
      <c r="O9" s="236">
        <v>22.465541999999999</v>
      </c>
      <c r="P9" s="231">
        <v>261.81714899999997</v>
      </c>
      <c r="Q9" s="232">
        <v>1.0321114367975488</v>
      </c>
    </row>
    <row r="10" spans="2:18" ht="24.95" customHeight="1">
      <c r="B10" s="239" t="s">
        <v>43</v>
      </c>
      <c r="C10" s="240" t="s">
        <v>167</v>
      </c>
      <c r="D10" s="241">
        <v>1644.3104681461227</v>
      </c>
      <c r="E10" s="242">
        <v>1317.1432966710261</v>
      </c>
      <c r="F10" s="243">
        <v>1407.9189246551775</v>
      </c>
      <c r="G10" s="241">
        <v>1058.7988093372014</v>
      </c>
      <c r="H10" s="241">
        <v>995.84295545767316</v>
      </c>
      <c r="I10" s="241">
        <v>934.40547259117386</v>
      </c>
      <c r="J10" s="241">
        <v>1128.5452017800023</v>
      </c>
      <c r="K10" s="241">
        <v>1200.7917235581242</v>
      </c>
      <c r="L10" s="241">
        <v>1052.751674802777</v>
      </c>
      <c r="M10" s="244">
        <v>1161.1610278754322</v>
      </c>
      <c r="N10" s="241">
        <v>1393.341508</v>
      </c>
      <c r="O10" s="245">
        <v>1534.9643859039979</v>
      </c>
      <c r="P10" s="246">
        <v>14829.975448778707</v>
      </c>
      <c r="Q10" s="247">
        <v>0.96787569437855514</v>
      </c>
      <c r="R10" s="221" t="s">
        <v>0</v>
      </c>
    </row>
    <row r="11" spans="2:18" ht="24.95" customHeight="1">
      <c r="B11" s="248" t="s">
        <v>44</v>
      </c>
      <c r="C11" s="249" t="s">
        <v>168</v>
      </c>
      <c r="D11" s="250">
        <v>4.8406691503000001</v>
      </c>
      <c r="E11" s="250">
        <v>9.1802724101000059</v>
      </c>
      <c r="F11" s="250">
        <v>20.468238449999998</v>
      </c>
      <c r="G11" s="250">
        <v>9.0652536500000025</v>
      </c>
      <c r="H11" s="250">
        <v>8.4578488500000013</v>
      </c>
      <c r="I11" s="250">
        <v>12.464946850000002</v>
      </c>
      <c r="J11" s="250">
        <v>6.1551283999999997</v>
      </c>
      <c r="K11" s="250">
        <v>8.3781119499999992</v>
      </c>
      <c r="L11" s="250">
        <v>5.0851445000000028</v>
      </c>
      <c r="M11" s="250">
        <v>11.963307349999999</v>
      </c>
      <c r="N11" s="250">
        <v>3.6335869999999999</v>
      </c>
      <c r="O11" s="250">
        <v>15.416938850000001</v>
      </c>
      <c r="P11" s="251">
        <v>115.10944741040001</v>
      </c>
      <c r="Q11" s="252">
        <v>0.63885819041633896</v>
      </c>
    </row>
    <row r="12" spans="2:18" ht="20.100000000000001" customHeight="1" thickBot="1">
      <c r="B12" s="253"/>
      <c r="C12" s="254"/>
      <c r="D12" s="255"/>
      <c r="E12" s="255"/>
      <c r="F12" s="255"/>
      <c r="G12" s="256"/>
      <c r="H12" s="256"/>
      <c r="I12" s="256"/>
      <c r="J12" s="256"/>
      <c r="K12" s="256"/>
      <c r="L12" s="255"/>
      <c r="M12" s="255"/>
      <c r="N12" s="256"/>
      <c r="O12" s="256"/>
      <c r="P12" s="257"/>
      <c r="Q12" s="258"/>
    </row>
    <row r="13" spans="2:18" ht="20.100000000000001" customHeight="1">
      <c r="B13" s="222"/>
      <c r="C13" s="223" t="s">
        <v>169</v>
      </c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6"/>
      <c r="Q13" s="227"/>
    </row>
    <row r="14" spans="2:18" ht="24.95" customHeight="1">
      <c r="B14" s="237" t="s">
        <v>45</v>
      </c>
      <c r="C14" s="229" t="s">
        <v>170</v>
      </c>
      <c r="D14" s="259">
        <v>187.143036</v>
      </c>
      <c r="E14" s="259">
        <v>205.66230100000001</v>
      </c>
      <c r="F14" s="259">
        <v>114.7178</v>
      </c>
      <c r="G14" s="259">
        <v>160.60531399999999</v>
      </c>
      <c r="H14" s="259">
        <v>216.942082</v>
      </c>
      <c r="I14" s="259">
        <v>217.33133699999999</v>
      </c>
      <c r="J14" s="259">
        <v>242.08456200000001</v>
      </c>
      <c r="K14" s="259">
        <v>143.488651</v>
      </c>
      <c r="L14" s="259">
        <v>166.547616</v>
      </c>
      <c r="M14" s="259">
        <v>331.85117700000001</v>
      </c>
      <c r="N14" s="259">
        <v>270.14436599999999</v>
      </c>
      <c r="O14" s="259">
        <v>338.904471</v>
      </c>
      <c r="P14" s="260">
        <v>2595.4227129999999</v>
      </c>
      <c r="Q14" s="261">
        <v>1.435075356823452</v>
      </c>
    </row>
    <row r="15" spans="2:18" ht="24.95" customHeight="1">
      <c r="B15" s="237" t="s">
        <v>46</v>
      </c>
      <c r="C15" s="238" t="s">
        <v>171</v>
      </c>
      <c r="D15" s="259">
        <v>7.9482109999999997</v>
      </c>
      <c r="E15" s="259">
        <v>27.945291000000001</v>
      </c>
      <c r="F15" s="259">
        <v>47.744503000000002</v>
      </c>
      <c r="G15" s="259">
        <v>41.538162999999997</v>
      </c>
      <c r="H15" s="259">
        <v>25.081313000000002</v>
      </c>
      <c r="I15" s="259">
        <v>53.773693000000002</v>
      </c>
      <c r="J15" s="259">
        <v>45.321727000000003</v>
      </c>
      <c r="K15" s="259">
        <v>66.071263000000002</v>
      </c>
      <c r="L15" s="259">
        <v>120.131011</v>
      </c>
      <c r="M15" s="259">
        <v>42.888466999999999</v>
      </c>
      <c r="N15" s="259">
        <v>27.532475000000002</v>
      </c>
      <c r="O15" s="259">
        <v>21.382128000000002</v>
      </c>
      <c r="P15" s="262">
        <v>527.35824500000001</v>
      </c>
      <c r="Q15" s="263">
        <v>0.64187940563872481</v>
      </c>
      <c r="R15" s="221" t="s">
        <v>0</v>
      </c>
    </row>
    <row r="16" spans="2:18" ht="24.95" customHeight="1">
      <c r="B16" s="237" t="s">
        <v>47</v>
      </c>
      <c r="C16" s="238" t="s">
        <v>172</v>
      </c>
      <c r="D16" s="259">
        <v>2.4718019999999998</v>
      </c>
      <c r="E16" s="259">
        <v>1.704931</v>
      </c>
      <c r="F16" s="259">
        <v>8.3269339999999996</v>
      </c>
      <c r="G16" s="259">
        <v>5.9056189999999997</v>
      </c>
      <c r="H16" s="259">
        <v>5.4539809999999997</v>
      </c>
      <c r="I16" s="259">
        <v>11.098998</v>
      </c>
      <c r="J16" s="259">
        <v>25.557883</v>
      </c>
      <c r="K16" s="259">
        <v>21.188068999999999</v>
      </c>
      <c r="L16" s="259">
        <v>31.281551</v>
      </c>
      <c r="M16" s="259">
        <v>9.4169359999999998</v>
      </c>
      <c r="N16" s="259">
        <v>9.9126550000000009</v>
      </c>
      <c r="O16" s="259">
        <v>11.17858</v>
      </c>
      <c r="P16" s="260">
        <v>143.497939</v>
      </c>
      <c r="Q16" s="261">
        <v>0.73660195228705516</v>
      </c>
    </row>
    <row r="17" spans="1:19" ht="24.95" customHeight="1">
      <c r="B17" s="264" t="s">
        <v>48</v>
      </c>
      <c r="C17" s="240" t="s">
        <v>173</v>
      </c>
      <c r="D17" s="241">
        <v>197.56304900000001</v>
      </c>
      <c r="E17" s="241">
        <v>235.312523</v>
      </c>
      <c r="F17" s="241">
        <v>170.78923700000001</v>
      </c>
      <c r="G17" s="265">
        <v>208.04909599999999</v>
      </c>
      <c r="H17" s="243">
        <v>247.47737599999999</v>
      </c>
      <c r="I17" s="266">
        <v>282.20402799999999</v>
      </c>
      <c r="J17" s="266">
        <v>312.96417200000002</v>
      </c>
      <c r="K17" s="266">
        <v>230.747983</v>
      </c>
      <c r="L17" s="266">
        <v>317.96017799999998</v>
      </c>
      <c r="M17" s="266">
        <v>384.15658000000002</v>
      </c>
      <c r="N17" s="243">
        <v>307.589496</v>
      </c>
      <c r="O17" s="241">
        <v>371.46517899999998</v>
      </c>
      <c r="P17" s="246">
        <v>3266.2788970000001</v>
      </c>
      <c r="Q17" s="247">
        <v>1.1562224034211865</v>
      </c>
    </row>
    <row r="18" spans="1:19" ht="20.100000000000001" customHeight="1">
      <c r="B18" s="267"/>
      <c r="C18" s="268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70"/>
      <c r="Q18" s="271"/>
      <c r="R18" s="221" t="s">
        <v>0</v>
      </c>
    </row>
    <row r="19" spans="1:19" ht="24.95" customHeight="1" thickBot="1">
      <c r="B19" s="272" t="str">
        <f>"(10)"</f>
        <v>(10)</v>
      </c>
      <c r="C19" s="273" t="s">
        <v>174</v>
      </c>
      <c r="D19" s="274">
        <v>1846.7141862964227</v>
      </c>
      <c r="E19" s="275">
        <v>1561.636092081126</v>
      </c>
      <c r="F19" s="275">
        <v>1599.1764001051777</v>
      </c>
      <c r="G19" s="275">
        <v>1275.9131589872015</v>
      </c>
      <c r="H19" s="275">
        <v>1251.778180307673</v>
      </c>
      <c r="I19" s="276">
        <v>1229.0744474411738</v>
      </c>
      <c r="J19" s="277">
        <v>1447.6645021800025</v>
      </c>
      <c r="K19" s="275">
        <v>1439.9178185081244</v>
      </c>
      <c r="L19" s="276">
        <v>1375.7969973027771</v>
      </c>
      <c r="M19" s="277">
        <v>1557.2809152254322</v>
      </c>
      <c r="N19" s="275">
        <v>1704.5645910000001</v>
      </c>
      <c r="O19" s="275">
        <v>1921.8465037539977</v>
      </c>
      <c r="P19" s="278">
        <v>18211.36379318911</v>
      </c>
      <c r="Q19" s="279">
        <v>0.99367263866033484</v>
      </c>
      <c r="R19" s="221" t="s">
        <v>0</v>
      </c>
    </row>
    <row r="20" spans="1:19" ht="20.100000000000001" customHeight="1" thickBot="1">
      <c r="B20" s="280"/>
      <c r="C20" s="281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1"/>
      <c r="Q20" s="283"/>
    </row>
    <row r="21" spans="1:19" ht="20.100000000000001" customHeight="1">
      <c r="B21" s="222"/>
      <c r="C21" s="223" t="s">
        <v>175</v>
      </c>
      <c r="D21" s="224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6"/>
      <c r="Q21" s="227"/>
    </row>
    <row r="22" spans="1:19" ht="24.95" customHeight="1">
      <c r="A22" s="284"/>
      <c r="B22" s="234" t="s">
        <v>49</v>
      </c>
      <c r="C22" s="285" t="s">
        <v>176</v>
      </c>
      <c r="D22" s="259">
        <v>973.28456536001181</v>
      </c>
      <c r="E22" s="259">
        <v>835.38149502148758</v>
      </c>
      <c r="F22" s="259">
        <v>829.99294920976229</v>
      </c>
      <c r="G22" s="259">
        <v>719.96713800109387</v>
      </c>
      <c r="H22" s="259">
        <v>703.82846851990132</v>
      </c>
      <c r="I22" s="259">
        <v>690.90826642413128</v>
      </c>
      <c r="J22" s="259">
        <v>753.03418469018106</v>
      </c>
      <c r="K22" s="259">
        <v>746.76924987873099</v>
      </c>
      <c r="L22" s="259">
        <v>725.85479531729982</v>
      </c>
      <c r="M22" s="259">
        <v>807.03332568069982</v>
      </c>
      <c r="N22" s="259">
        <v>864.39178100000004</v>
      </c>
      <c r="O22" s="259">
        <v>954.04068936678755</v>
      </c>
      <c r="P22" s="260">
        <v>9604.4869084700877</v>
      </c>
      <c r="Q22" s="261">
        <v>0.99363207495195327</v>
      </c>
      <c r="R22" s="221" t="s">
        <v>0</v>
      </c>
    </row>
    <row r="23" spans="1:19" ht="24.95" customHeight="1">
      <c r="A23" s="284"/>
      <c r="B23" s="234" t="s">
        <v>50</v>
      </c>
      <c r="C23" s="235" t="s">
        <v>177</v>
      </c>
      <c r="D23" s="259">
        <v>66.599958145600013</v>
      </c>
      <c r="E23" s="259">
        <v>58.219177293800001</v>
      </c>
      <c r="F23" s="259">
        <v>52.509580720199992</v>
      </c>
      <c r="G23" s="259">
        <v>55.005430888759996</v>
      </c>
      <c r="H23" s="259">
        <v>46.768583656800004</v>
      </c>
      <c r="I23" s="259">
        <v>74.14793084540004</v>
      </c>
      <c r="J23" s="259">
        <v>83.481235435799988</v>
      </c>
      <c r="K23" s="259">
        <v>52.540609835800005</v>
      </c>
      <c r="L23" s="259">
        <v>58.623255057600005</v>
      </c>
      <c r="M23" s="259">
        <v>61.079682590399997</v>
      </c>
      <c r="N23" s="259">
        <v>61.335883000000003</v>
      </c>
      <c r="O23" s="259">
        <v>77.698431937000009</v>
      </c>
      <c r="P23" s="260">
        <v>748.00975940716</v>
      </c>
      <c r="Q23" s="261">
        <v>0.47296554931088713</v>
      </c>
    </row>
    <row r="24" spans="1:19" ht="24.95" customHeight="1">
      <c r="A24" s="284"/>
      <c r="B24" s="234" t="s">
        <v>51</v>
      </c>
      <c r="C24" s="235" t="s">
        <v>178</v>
      </c>
      <c r="D24" s="259">
        <v>9.3939732500000037</v>
      </c>
      <c r="E24" s="259">
        <v>9.0601870500000015</v>
      </c>
      <c r="F24" s="259">
        <v>7.108574550000009</v>
      </c>
      <c r="G24" s="259">
        <v>7.7629666499999983</v>
      </c>
      <c r="H24" s="259">
        <v>7.0095294000000035</v>
      </c>
      <c r="I24" s="259">
        <v>9.2999343999999944</v>
      </c>
      <c r="J24" s="259">
        <v>13.478281100000007</v>
      </c>
      <c r="K24" s="259">
        <v>13.489844050000007</v>
      </c>
      <c r="L24" s="259">
        <v>9.7749264500000059</v>
      </c>
      <c r="M24" s="259">
        <v>8.5258612999999972</v>
      </c>
      <c r="N24" s="259">
        <v>8.7779889999999998</v>
      </c>
      <c r="O24" s="259">
        <v>8.9498373500000046</v>
      </c>
      <c r="P24" s="260">
        <v>112.63190455000004</v>
      </c>
      <c r="Q24" s="261">
        <v>1.1879226357112984</v>
      </c>
      <c r="R24" s="221" t="s">
        <v>0</v>
      </c>
    </row>
    <row r="25" spans="1:19" ht="24.95" customHeight="1">
      <c r="A25" s="284"/>
      <c r="B25" s="228" t="s">
        <v>52</v>
      </c>
      <c r="C25" s="286" t="s">
        <v>179</v>
      </c>
      <c r="D25" s="243">
        <v>1049.2784967556117</v>
      </c>
      <c r="E25" s="243">
        <v>902.66085936528759</v>
      </c>
      <c r="F25" s="243">
        <v>889.61110447996225</v>
      </c>
      <c r="G25" s="243">
        <v>782.7355355398538</v>
      </c>
      <c r="H25" s="243">
        <v>757.60658157670127</v>
      </c>
      <c r="I25" s="243">
        <v>774.35613166953124</v>
      </c>
      <c r="J25" s="266">
        <v>849.993701225981</v>
      </c>
      <c r="K25" s="243">
        <v>812.79970376453105</v>
      </c>
      <c r="L25" s="243">
        <v>794.25297682489986</v>
      </c>
      <c r="M25" s="243">
        <v>876.6388695710998</v>
      </c>
      <c r="N25" s="243">
        <v>934.50565300000005</v>
      </c>
      <c r="O25" s="243">
        <v>1040.6889586537877</v>
      </c>
      <c r="P25" s="246">
        <v>10465.128572427246</v>
      </c>
      <c r="Q25" s="247">
        <v>0.92265680384355853</v>
      </c>
    </row>
    <row r="26" spans="1:19" ht="20.100000000000001" customHeight="1">
      <c r="A26" s="284"/>
      <c r="B26" s="248"/>
      <c r="C26" s="287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9"/>
      <c r="Q26" s="290"/>
      <c r="R26" s="221" t="s">
        <v>0</v>
      </c>
    </row>
    <row r="27" spans="1:19" ht="20.100000000000001" customHeight="1">
      <c r="B27" s="291"/>
      <c r="C27" s="292" t="s">
        <v>180</v>
      </c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5"/>
      <c r="R27" s="221" t="s">
        <v>0</v>
      </c>
    </row>
    <row r="28" spans="1:19" ht="24.95" customHeight="1">
      <c r="A28" s="284"/>
      <c r="B28" s="228" t="s">
        <v>53</v>
      </c>
      <c r="C28" s="229" t="s">
        <v>181</v>
      </c>
      <c r="D28" s="296">
        <v>164.95816400000001</v>
      </c>
      <c r="E28" s="296">
        <v>118.19128499999999</v>
      </c>
      <c r="F28" s="296">
        <v>209.992852</v>
      </c>
      <c r="G28" s="296">
        <v>120.817297</v>
      </c>
      <c r="H28" s="296">
        <v>83.016226000000003</v>
      </c>
      <c r="I28" s="296">
        <v>99.837834999999998</v>
      </c>
      <c r="J28" s="296">
        <v>176.64909599999999</v>
      </c>
      <c r="K28" s="296">
        <v>230.958607</v>
      </c>
      <c r="L28" s="296">
        <v>229.678313</v>
      </c>
      <c r="M28" s="296">
        <v>97.652449000000004</v>
      </c>
      <c r="N28" s="296">
        <v>141.98803699999999</v>
      </c>
      <c r="O28" s="230">
        <v>207.32444599999999</v>
      </c>
      <c r="P28" s="231">
        <v>1881.064607</v>
      </c>
      <c r="Q28" s="232">
        <v>0.67972065359915723</v>
      </c>
    </row>
    <row r="29" spans="1:19" ht="24.95" customHeight="1">
      <c r="A29" s="284"/>
      <c r="B29" s="253" t="s">
        <v>54</v>
      </c>
      <c r="C29" s="235" t="s">
        <v>182</v>
      </c>
      <c r="D29" s="297">
        <v>211.314581</v>
      </c>
      <c r="E29" s="297">
        <v>138.14388500000001</v>
      </c>
      <c r="F29" s="297">
        <v>104.355352</v>
      </c>
      <c r="G29" s="297">
        <v>78.185500000000005</v>
      </c>
      <c r="H29" s="297">
        <v>113.133177</v>
      </c>
      <c r="I29" s="297">
        <v>84.161006</v>
      </c>
      <c r="J29" s="297">
        <v>81.34563</v>
      </c>
      <c r="K29" s="297">
        <v>59.502363000000003</v>
      </c>
      <c r="L29" s="297">
        <v>52.220508000000002</v>
      </c>
      <c r="M29" s="297">
        <v>138.78503499999999</v>
      </c>
      <c r="N29" s="297">
        <v>140.36601300000001</v>
      </c>
      <c r="O29" s="298">
        <v>177.55374800000001</v>
      </c>
      <c r="P29" s="260">
        <v>1379.0667980000001</v>
      </c>
      <c r="Q29" s="261">
        <v>1.2711308532801564</v>
      </c>
      <c r="R29" s="221" t="s">
        <v>0</v>
      </c>
      <c r="S29" s="221" t="s">
        <v>0</v>
      </c>
    </row>
    <row r="30" spans="1:19" ht="24.95" customHeight="1">
      <c r="A30" s="284"/>
      <c r="B30" s="234" t="s">
        <v>55</v>
      </c>
      <c r="C30" s="235" t="s">
        <v>183</v>
      </c>
      <c r="D30" s="297">
        <v>386.85777400000001</v>
      </c>
      <c r="E30" s="297">
        <v>373.000381</v>
      </c>
      <c r="F30" s="297">
        <v>362.835148</v>
      </c>
      <c r="G30" s="297">
        <v>263.00426599999997</v>
      </c>
      <c r="H30" s="297">
        <v>260.25046900000001</v>
      </c>
      <c r="I30" s="297">
        <v>239.28328999999999</v>
      </c>
      <c r="J30" s="297">
        <v>305.283705</v>
      </c>
      <c r="K30" s="297">
        <v>306.58219400000002</v>
      </c>
      <c r="L30" s="299">
        <v>259.147964</v>
      </c>
      <c r="M30" s="297">
        <v>409.60612500000002</v>
      </c>
      <c r="N30" s="297">
        <v>443.11357700000002</v>
      </c>
      <c r="O30" s="298">
        <v>447.434911</v>
      </c>
      <c r="P30" s="260">
        <v>4056.3998040000001</v>
      </c>
      <c r="Q30" s="261">
        <v>1.4955087733609453</v>
      </c>
    </row>
    <row r="31" spans="1:19" ht="24.95" customHeight="1">
      <c r="A31" s="284"/>
      <c r="B31" s="300" t="s">
        <v>56</v>
      </c>
      <c r="C31" s="301" t="s">
        <v>184</v>
      </c>
      <c r="D31" s="241">
        <v>763.13051900000005</v>
      </c>
      <c r="E31" s="241">
        <v>629.33555100000001</v>
      </c>
      <c r="F31" s="241">
        <v>677.18335200000001</v>
      </c>
      <c r="G31" s="266">
        <v>462.00706300000002</v>
      </c>
      <c r="H31" s="243">
        <v>456.39987200000002</v>
      </c>
      <c r="I31" s="243">
        <v>423.28213099999999</v>
      </c>
      <c r="J31" s="266">
        <v>563.27843099999996</v>
      </c>
      <c r="K31" s="243">
        <v>597.04316400000005</v>
      </c>
      <c r="L31" s="243">
        <v>541.046785</v>
      </c>
      <c r="M31" s="243">
        <v>646.04360899999995</v>
      </c>
      <c r="N31" s="243">
        <v>725.46762699999999</v>
      </c>
      <c r="O31" s="241">
        <v>832.31310499999995</v>
      </c>
      <c r="P31" s="302">
        <v>7316.5312089999998</v>
      </c>
      <c r="Q31" s="303">
        <v>1.1145247491911103</v>
      </c>
    </row>
    <row r="32" spans="1:19" ht="24.95" customHeight="1">
      <c r="A32" s="284"/>
      <c r="B32" s="248" t="s">
        <v>57</v>
      </c>
      <c r="C32" s="304" t="s">
        <v>185</v>
      </c>
      <c r="D32" s="305">
        <v>1.085154</v>
      </c>
      <c r="E32" s="305">
        <v>2.6408550000000002</v>
      </c>
      <c r="F32" s="305">
        <v>6.193257</v>
      </c>
      <c r="G32" s="305">
        <v>10.694544</v>
      </c>
      <c r="H32" s="305">
        <v>16.526327999999999</v>
      </c>
      <c r="I32" s="305">
        <v>10.005261000000001</v>
      </c>
      <c r="J32" s="305">
        <v>7.5018510000000003</v>
      </c>
      <c r="K32" s="305">
        <v>5.1009000000000002</v>
      </c>
      <c r="L32" s="305">
        <v>15.415302000000001</v>
      </c>
      <c r="M32" s="305">
        <v>8.3853209999999994</v>
      </c>
      <c r="N32" s="305">
        <v>15.623454000000001</v>
      </c>
      <c r="O32" s="305">
        <v>13.375971</v>
      </c>
      <c r="P32" s="251">
        <v>112.548198</v>
      </c>
      <c r="Q32" s="252">
        <v>1.1689282857090511</v>
      </c>
    </row>
    <row r="33" spans="1:19" ht="20.100000000000001" customHeight="1">
      <c r="A33" s="284"/>
      <c r="B33" s="267"/>
      <c r="C33" s="306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8"/>
      <c r="Q33" s="309"/>
    </row>
    <row r="34" spans="1:19" ht="24.95" customHeight="1" thickBot="1">
      <c r="A34" s="284"/>
      <c r="B34" s="272" t="str">
        <f>"(20)"</f>
        <v>(20)</v>
      </c>
      <c r="C34" s="273" t="s">
        <v>186</v>
      </c>
      <c r="D34" s="274">
        <v>1813.4941697556119</v>
      </c>
      <c r="E34" s="275">
        <v>1534.6372653652875</v>
      </c>
      <c r="F34" s="275">
        <v>1572.9877134799624</v>
      </c>
      <c r="G34" s="275">
        <v>1255.4371425398538</v>
      </c>
      <c r="H34" s="275">
        <v>1230.5327815767012</v>
      </c>
      <c r="I34" s="276">
        <v>1207.6435236695313</v>
      </c>
      <c r="J34" s="277">
        <v>1420.7739832259811</v>
      </c>
      <c r="K34" s="275">
        <v>1414.9437677645312</v>
      </c>
      <c r="L34" s="276">
        <v>1350.7150638249</v>
      </c>
      <c r="M34" s="277">
        <v>1531.0677995710998</v>
      </c>
      <c r="N34" s="275">
        <v>1675.596734</v>
      </c>
      <c r="O34" s="275">
        <v>1886.3780346537876</v>
      </c>
      <c r="P34" s="278">
        <v>17894.207979427247</v>
      </c>
      <c r="Q34" s="279">
        <v>0.99393615857561124</v>
      </c>
      <c r="S34" s="221" t="s">
        <v>0</v>
      </c>
    </row>
    <row r="35" spans="1:19" ht="20.100000000000001" customHeight="1" thickBot="1">
      <c r="B35" s="280"/>
      <c r="C35" s="281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1"/>
      <c r="Q35" s="283"/>
    </row>
    <row r="36" spans="1:19" ht="20.100000000000001" customHeight="1">
      <c r="B36" s="222"/>
      <c r="C36" s="223" t="s">
        <v>187</v>
      </c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6"/>
      <c r="Q36" s="227"/>
    </row>
    <row r="37" spans="1:19" ht="24.95" customHeight="1">
      <c r="B37" s="234" t="s">
        <v>58</v>
      </c>
      <c r="C37" s="310" t="s">
        <v>188</v>
      </c>
      <c r="D37" s="311">
        <v>33.220016540810825</v>
      </c>
      <c r="E37" s="311">
        <v>26.998826715838433</v>
      </c>
      <c r="F37" s="311">
        <v>26.188686625215293</v>
      </c>
      <c r="G37" s="311">
        <v>20.476016447347639</v>
      </c>
      <c r="H37" s="311">
        <v>21.245398730971814</v>
      </c>
      <c r="I37" s="311">
        <v>21.430923771642448</v>
      </c>
      <c r="J37" s="311">
        <v>26.890518954021452</v>
      </c>
      <c r="K37" s="311">
        <v>24.974050743593217</v>
      </c>
      <c r="L37" s="311">
        <v>25.08193347787714</v>
      </c>
      <c r="M37" s="311">
        <v>26.213115654332398</v>
      </c>
      <c r="N37" s="311">
        <v>28.967856999999999</v>
      </c>
      <c r="O37" s="311">
        <v>35.468469100210193</v>
      </c>
      <c r="P37" s="312">
        <v>317.15581376186083</v>
      </c>
      <c r="Q37" s="313">
        <v>0.9790276276187887</v>
      </c>
    </row>
    <row r="38" spans="1:19" ht="24.95" customHeight="1" thickBot="1">
      <c r="B38" s="314" t="s">
        <v>59</v>
      </c>
      <c r="C38" s="315" t="s">
        <v>189</v>
      </c>
      <c r="D38" s="316">
        <v>1.7988715734855224E-2</v>
      </c>
      <c r="E38" s="316">
        <v>1.7288808098600131E-2</v>
      </c>
      <c r="F38" s="316">
        <v>1.6376358870411584E-2</v>
      </c>
      <c r="G38" s="316">
        <v>1.6048127024257012E-2</v>
      </c>
      <c r="H38" s="316">
        <v>1.6972175314439442E-2</v>
      </c>
      <c r="I38" s="316">
        <v>1.7436636011968005E-2</v>
      </c>
      <c r="J38" s="316">
        <v>1.8575104185761051E-2</v>
      </c>
      <c r="K38" s="316">
        <v>1.7344080629176761E-2</v>
      </c>
      <c r="L38" s="316">
        <v>1.8230838944299034E-2</v>
      </c>
      <c r="M38" s="316">
        <v>1.68326185712857E-2</v>
      </c>
      <c r="N38" s="316">
        <v>1.6994285316583816E-2</v>
      </c>
      <c r="O38" s="316">
        <v>1.8455412037812913E-2</v>
      </c>
      <c r="P38" s="317">
        <v>1.7415269793274589E-2</v>
      </c>
      <c r="Q38" s="318">
        <v>0.98552526650587879</v>
      </c>
    </row>
  </sheetData>
  <mergeCells count="16">
    <mergeCell ref="Q4:Q5"/>
    <mergeCell ref="B1:P1"/>
    <mergeCell ref="B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 verticalCentered="1"/>
  <pageMargins left="0.23622047244094491" right="0.19685039370078741" top="0.23622047244094491" bottom="0.19685039370078741" header="0" footer="0"/>
  <pageSetup paperSize="9" scale="60" orientation="landscape" r:id="rId1"/>
  <headerFooter alignWithMargins="0">
    <oddFooter>&amp;LIzvještaj o tokovima električne energije&amp;CStrana  5&amp;RI - XII 2008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90"/>
  <sheetViews>
    <sheetView zoomScale="75" zoomScaleNormal="75" workbookViewId="0">
      <selection activeCell="AF56" sqref="AF56"/>
    </sheetView>
  </sheetViews>
  <sheetFormatPr defaultRowHeight="12.75"/>
  <cols>
    <col min="1" max="1" width="11.140625" style="319" customWidth="1"/>
    <col min="2" max="2" width="13.140625" style="320" customWidth="1"/>
    <col min="3" max="3" width="12.28515625" style="320" bestFit="1" customWidth="1"/>
    <col min="4" max="6" width="7.7109375" style="320" customWidth="1"/>
    <col min="7" max="7" width="8.7109375" style="320" bestFit="1" customWidth="1"/>
    <col min="8" max="8" width="10.42578125" style="320" bestFit="1" customWidth="1"/>
    <col min="9" max="28" width="7.7109375" style="320" customWidth="1"/>
    <col min="29" max="256" width="9.140625" style="320"/>
    <col min="257" max="257" width="11.140625" style="320" customWidth="1"/>
    <col min="258" max="258" width="13.140625" style="320" customWidth="1"/>
    <col min="259" max="259" width="12.28515625" style="320" bestFit="1" customWidth="1"/>
    <col min="260" max="284" width="7.7109375" style="320" customWidth="1"/>
    <col min="285" max="512" width="9.140625" style="320"/>
    <col min="513" max="513" width="11.140625" style="320" customWidth="1"/>
    <col min="514" max="514" width="13.140625" style="320" customWidth="1"/>
    <col min="515" max="515" width="12.28515625" style="320" bestFit="1" customWidth="1"/>
    <col min="516" max="540" width="7.7109375" style="320" customWidth="1"/>
    <col min="541" max="768" width="9.140625" style="320"/>
    <col min="769" max="769" width="11.140625" style="320" customWidth="1"/>
    <col min="770" max="770" width="13.140625" style="320" customWidth="1"/>
    <col min="771" max="771" width="12.28515625" style="320" bestFit="1" customWidth="1"/>
    <col min="772" max="796" width="7.7109375" style="320" customWidth="1"/>
    <col min="797" max="1024" width="9.140625" style="320"/>
    <col min="1025" max="1025" width="11.140625" style="320" customWidth="1"/>
    <col min="1026" max="1026" width="13.140625" style="320" customWidth="1"/>
    <col min="1027" max="1027" width="12.28515625" style="320" bestFit="1" customWidth="1"/>
    <col min="1028" max="1052" width="7.7109375" style="320" customWidth="1"/>
    <col min="1053" max="1280" width="9.140625" style="320"/>
    <col min="1281" max="1281" width="11.140625" style="320" customWidth="1"/>
    <col min="1282" max="1282" width="13.140625" style="320" customWidth="1"/>
    <col min="1283" max="1283" width="12.28515625" style="320" bestFit="1" customWidth="1"/>
    <col min="1284" max="1308" width="7.7109375" style="320" customWidth="1"/>
    <col min="1309" max="1536" width="9.140625" style="320"/>
    <col min="1537" max="1537" width="11.140625" style="320" customWidth="1"/>
    <col min="1538" max="1538" width="13.140625" style="320" customWidth="1"/>
    <col min="1539" max="1539" width="12.28515625" style="320" bestFit="1" customWidth="1"/>
    <col min="1540" max="1564" width="7.7109375" style="320" customWidth="1"/>
    <col min="1565" max="1792" width="9.140625" style="320"/>
    <col min="1793" max="1793" width="11.140625" style="320" customWidth="1"/>
    <col min="1794" max="1794" width="13.140625" style="320" customWidth="1"/>
    <col min="1795" max="1795" width="12.28515625" style="320" bestFit="1" customWidth="1"/>
    <col min="1796" max="1820" width="7.7109375" style="320" customWidth="1"/>
    <col min="1821" max="2048" width="9.140625" style="320"/>
    <col min="2049" max="2049" width="11.140625" style="320" customWidth="1"/>
    <col min="2050" max="2050" width="13.140625" style="320" customWidth="1"/>
    <col min="2051" max="2051" width="12.28515625" style="320" bestFit="1" customWidth="1"/>
    <col min="2052" max="2076" width="7.7109375" style="320" customWidth="1"/>
    <col min="2077" max="2304" width="9.140625" style="320"/>
    <col min="2305" max="2305" width="11.140625" style="320" customWidth="1"/>
    <col min="2306" max="2306" width="13.140625" style="320" customWidth="1"/>
    <col min="2307" max="2307" width="12.28515625" style="320" bestFit="1" customWidth="1"/>
    <col min="2308" max="2332" width="7.7109375" style="320" customWidth="1"/>
    <col min="2333" max="2560" width="9.140625" style="320"/>
    <col min="2561" max="2561" width="11.140625" style="320" customWidth="1"/>
    <col min="2562" max="2562" width="13.140625" style="320" customWidth="1"/>
    <col min="2563" max="2563" width="12.28515625" style="320" bestFit="1" customWidth="1"/>
    <col min="2564" max="2588" width="7.7109375" style="320" customWidth="1"/>
    <col min="2589" max="2816" width="9.140625" style="320"/>
    <col min="2817" max="2817" width="11.140625" style="320" customWidth="1"/>
    <col min="2818" max="2818" width="13.140625" style="320" customWidth="1"/>
    <col min="2819" max="2819" width="12.28515625" style="320" bestFit="1" customWidth="1"/>
    <col min="2820" max="2844" width="7.7109375" style="320" customWidth="1"/>
    <col min="2845" max="3072" width="9.140625" style="320"/>
    <col min="3073" max="3073" width="11.140625" style="320" customWidth="1"/>
    <col min="3074" max="3074" width="13.140625" style="320" customWidth="1"/>
    <col min="3075" max="3075" width="12.28515625" style="320" bestFit="1" customWidth="1"/>
    <col min="3076" max="3100" width="7.7109375" style="320" customWidth="1"/>
    <col min="3101" max="3328" width="9.140625" style="320"/>
    <col min="3329" max="3329" width="11.140625" style="320" customWidth="1"/>
    <col min="3330" max="3330" width="13.140625" style="320" customWidth="1"/>
    <col min="3331" max="3331" width="12.28515625" style="320" bestFit="1" customWidth="1"/>
    <col min="3332" max="3356" width="7.7109375" style="320" customWidth="1"/>
    <col min="3357" max="3584" width="9.140625" style="320"/>
    <col min="3585" max="3585" width="11.140625" style="320" customWidth="1"/>
    <col min="3586" max="3586" width="13.140625" style="320" customWidth="1"/>
    <col min="3587" max="3587" width="12.28515625" style="320" bestFit="1" customWidth="1"/>
    <col min="3588" max="3612" width="7.7109375" style="320" customWidth="1"/>
    <col min="3613" max="3840" width="9.140625" style="320"/>
    <col min="3841" max="3841" width="11.140625" style="320" customWidth="1"/>
    <col min="3842" max="3842" width="13.140625" style="320" customWidth="1"/>
    <col min="3843" max="3843" width="12.28515625" style="320" bestFit="1" customWidth="1"/>
    <col min="3844" max="3868" width="7.7109375" style="320" customWidth="1"/>
    <col min="3869" max="4096" width="9.140625" style="320"/>
    <col min="4097" max="4097" width="11.140625" style="320" customWidth="1"/>
    <col min="4098" max="4098" width="13.140625" style="320" customWidth="1"/>
    <col min="4099" max="4099" width="12.28515625" style="320" bestFit="1" customWidth="1"/>
    <col min="4100" max="4124" width="7.7109375" style="320" customWidth="1"/>
    <col min="4125" max="4352" width="9.140625" style="320"/>
    <col min="4353" max="4353" width="11.140625" style="320" customWidth="1"/>
    <col min="4354" max="4354" width="13.140625" style="320" customWidth="1"/>
    <col min="4355" max="4355" width="12.28515625" style="320" bestFit="1" customWidth="1"/>
    <col min="4356" max="4380" width="7.7109375" style="320" customWidth="1"/>
    <col min="4381" max="4608" width="9.140625" style="320"/>
    <col min="4609" max="4609" width="11.140625" style="320" customWidth="1"/>
    <col min="4610" max="4610" width="13.140625" style="320" customWidth="1"/>
    <col min="4611" max="4611" width="12.28515625" style="320" bestFit="1" customWidth="1"/>
    <col min="4612" max="4636" width="7.7109375" style="320" customWidth="1"/>
    <col min="4637" max="4864" width="9.140625" style="320"/>
    <col min="4865" max="4865" width="11.140625" style="320" customWidth="1"/>
    <col min="4866" max="4866" width="13.140625" style="320" customWidth="1"/>
    <col min="4867" max="4867" width="12.28515625" style="320" bestFit="1" customWidth="1"/>
    <col min="4868" max="4892" width="7.7109375" style="320" customWidth="1"/>
    <col min="4893" max="5120" width="9.140625" style="320"/>
    <col min="5121" max="5121" width="11.140625" style="320" customWidth="1"/>
    <col min="5122" max="5122" width="13.140625" style="320" customWidth="1"/>
    <col min="5123" max="5123" width="12.28515625" style="320" bestFit="1" customWidth="1"/>
    <col min="5124" max="5148" width="7.7109375" style="320" customWidth="1"/>
    <col min="5149" max="5376" width="9.140625" style="320"/>
    <col min="5377" max="5377" width="11.140625" style="320" customWidth="1"/>
    <col min="5378" max="5378" width="13.140625" style="320" customWidth="1"/>
    <col min="5379" max="5379" width="12.28515625" style="320" bestFit="1" customWidth="1"/>
    <col min="5380" max="5404" width="7.7109375" style="320" customWidth="1"/>
    <col min="5405" max="5632" width="9.140625" style="320"/>
    <col min="5633" max="5633" width="11.140625" style="320" customWidth="1"/>
    <col min="5634" max="5634" width="13.140625" style="320" customWidth="1"/>
    <col min="5635" max="5635" width="12.28515625" style="320" bestFit="1" customWidth="1"/>
    <col min="5636" max="5660" width="7.7109375" style="320" customWidth="1"/>
    <col min="5661" max="5888" width="9.140625" style="320"/>
    <col min="5889" max="5889" width="11.140625" style="320" customWidth="1"/>
    <col min="5890" max="5890" width="13.140625" style="320" customWidth="1"/>
    <col min="5891" max="5891" width="12.28515625" style="320" bestFit="1" customWidth="1"/>
    <col min="5892" max="5916" width="7.7109375" style="320" customWidth="1"/>
    <col min="5917" max="6144" width="9.140625" style="320"/>
    <col min="6145" max="6145" width="11.140625" style="320" customWidth="1"/>
    <col min="6146" max="6146" width="13.140625" style="320" customWidth="1"/>
    <col min="6147" max="6147" width="12.28515625" style="320" bestFit="1" customWidth="1"/>
    <col min="6148" max="6172" width="7.7109375" style="320" customWidth="1"/>
    <col min="6173" max="6400" width="9.140625" style="320"/>
    <col min="6401" max="6401" width="11.140625" style="320" customWidth="1"/>
    <col min="6402" max="6402" width="13.140625" style="320" customWidth="1"/>
    <col min="6403" max="6403" width="12.28515625" style="320" bestFit="1" customWidth="1"/>
    <col min="6404" max="6428" width="7.7109375" style="320" customWidth="1"/>
    <col min="6429" max="6656" width="9.140625" style="320"/>
    <col min="6657" max="6657" width="11.140625" style="320" customWidth="1"/>
    <col min="6658" max="6658" width="13.140625" style="320" customWidth="1"/>
    <col min="6659" max="6659" width="12.28515625" style="320" bestFit="1" customWidth="1"/>
    <col min="6660" max="6684" width="7.7109375" style="320" customWidth="1"/>
    <col min="6685" max="6912" width="9.140625" style="320"/>
    <col min="6913" max="6913" width="11.140625" style="320" customWidth="1"/>
    <col min="6914" max="6914" width="13.140625" style="320" customWidth="1"/>
    <col min="6915" max="6915" width="12.28515625" style="320" bestFit="1" customWidth="1"/>
    <col min="6916" max="6940" width="7.7109375" style="320" customWidth="1"/>
    <col min="6941" max="7168" width="9.140625" style="320"/>
    <col min="7169" max="7169" width="11.140625" style="320" customWidth="1"/>
    <col min="7170" max="7170" width="13.140625" style="320" customWidth="1"/>
    <col min="7171" max="7171" width="12.28515625" style="320" bestFit="1" customWidth="1"/>
    <col min="7172" max="7196" width="7.7109375" style="320" customWidth="1"/>
    <col min="7197" max="7424" width="9.140625" style="320"/>
    <col min="7425" max="7425" width="11.140625" style="320" customWidth="1"/>
    <col min="7426" max="7426" width="13.140625" style="320" customWidth="1"/>
    <col min="7427" max="7427" width="12.28515625" style="320" bestFit="1" customWidth="1"/>
    <col min="7428" max="7452" width="7.7109375" style="320" customWidth="1"/>
    <col min="7453" max="7680" width="9.140625" style="320"/>
    <col min="7681" max="7681" width="11.140625" style="320" customWidth="1"/>
    <col min="7682" max="7682" width="13.140625" style="320" customWidth="1"/>
    <col min="7683" max="7683" width="12.28515625" style="320" bestFit="1" customWidth="1"/>
    <col min="7684" max="7708" width="7.7109375" style="320" customWidth="1"/>
    <col min="7709" max="7936" width="9.140625" style="320"/>
    <col min="7937" max="7937" width="11.140625" style="320" customWidth="1"/>
    <col min="7938" max="7938" width="13.140625" style="320" customWidth="1"/>
    <col min="7939" max="7939" width="12.28515625" style="320" bestFit="1" customWidth="1"/>
    <col min="7940" max="7964" width="7.7109375" style="320" customWidth="1"/>
    <col min="7965" max="8192" width="9.140625" style="320"/>
    <col min="8193" max="8193" width="11.140625" style="320" customWidth="1"/>
    <col min="8194" max="8194" width="13.140625" style="320" customWidth="1"/>
    <col min="8195" max="8195" width="12.28515625" style="320" bestFit="1" customWidth="1"/>
    <col min="8196" max="8220" width="7.7109375" style="320" customWidth="1"/>
    <col min="8221" max="8448" width="9.140625" style="320"/>
    <col min="8449" max="8449" width="11.140625" style="320" customWidth="1"/>
    <col min="8450" max="8450" width="13.140625" style="320" customWidth="1"/>
    <col min="8451" max="8451" width="12.28515625" style="320" bestFit="1" customWidth="1"/>
    <col min="8452" max="8476" width="7.7109375" style="320" customWidth="1"/>
    <col min="8477" max="8704" width="9.140625" style="320"/>
    <col min="8705" max="8705" width="11.140625" style="320" customWidth="1"/>
    <col min="8706" max="8706" width="13.140625" style="320" customWidth="1"/>
    <col min="8707" max="8707" width="12.28515625" style="320" bestFit="1" customWidth="1"/>
    <col min="8708" max="8732" width="7.7109375" style="320" customWidth="1"/>
    <col min="8733" max="8960" width="9.140625" style="320"/>
    <col min="8961" max="8961" width="11.140625" style="320" customWidth="1"/>
    <col min="8962" max="8962" width="13.140625" style="320" customWidth="1"/>
    <col min="8963" max="8963" width="12.28515625" style="320" bestFit="1" customWidth="1"/>
    <col min="8964" max="8988" width="7.7109375" style="320" customWidth="1"/>
    <col min="8989" max="9216" width="9.140625" style="320"/>
    <col min="9217" max="9217" width="11.140625" style="320" customWidth="1"/>
    <col min="9218" max="9218" width="13.140625" style="320" customWidth="1"/>
    <col min="9219" max="9219" width="12.28515625" style="320" bestFit="1" customWidth="1"/>
    <col min="9220" max="9244" width="7.7109375" style="320" customWidth="1"/>
    <col min="9245" max="9472" width="9.140625" style="320"/>
    <col min="9473" max="9473" width="11.140625" style="320" customWidth="1"/>
    <col min="9474" max="9474" width="13.140625" style="320" customWidth="1"/>
    <col min="9475" max="9475" width="12.28515625" style="320" bestFit="1" customWidth="1"/>
    <col min="9476" max="9500" width="7.7109375" style="320" customWidth="1"/>
    <col min="9501" max="9728" width="9.140625" style="320"/>
    <col min="9729" max="9729" width="11.140625" style="320" customWidth="1"/>
    <col min="9730" max="9730" width="13.140625" style="320" customWidth="1"/>
    <col min="9731" max="9731" width="12.28515625" style="320" bestFit="1" customWidth="1"/>
    <col min="9732" max="9756" width="7.7109375" style="320" customWidth="1"/>
    <col min="9757" max="9984" width="9.140625" style="320"/>
    <col min="9985" max="9985" width="11.140625" style="320" customWidth="1"/>
    <col min="9986" max="9986" width="13.140625" style="320" customWidth="1"/>
    <col min="9987" max="9987" width="12.28515625" style="320" bestFit="1" customWidth="1"/>
    <col min="9988" max="10012" width="7.7109375" style="320" customWidth="1"/>
    <col min="10013" max="10240" width="9.140625" style="320"/>
    <col min="10241" max="10241" width="11.140625" style="320" customWidth="1"/>
    <col min="10242" max="10242" width="13.140625" style="320" customWidth="1"/>
    <col min="10243" max="10243" width="12.28515625" style="320" bestFit="1" customWidth="1"/>
    <col min="10244" max="10268" width="7.7109375" style="320" customWidth="1"/>
    <col min="10269" max="10496" width="9.140625" style="320"/>
    <col min="10497" max="10497" width="11.140625" style="320" customWidth="1"/>
    <col min="10498" max="10498" width="13.140625" style="320" customWidth="1"/>
    <col min="10499" max="10499" width="12.28515625" style="320" bestFit="1" customWidth="1"/>
    <col min="10500" max="10524" width="7.7109375" style="320" customWidth="1"/>
    <col min="10525" max="10752" width="9.140625" style="320"/>
    <col min="10753" max="10753" width="11.140625" style="320" customWidth="1"/>
    <col min="10754" max="10754" width="13.140625" style="320" customWidth="1"/>
    <col min="10755" max="10755" width="12.28515625" style="320" bestFit="1" customWidth="1"/>
    <col min="10756" max="10780" width="7.7109375" style="320" customWidth="1"/>
    <col min="10781" max="11008" width="9.140625" style="320"/>
    <col min="11009" max="11009" width="11.140625" style="320" customWidth="1"/>
    <col min="11010" max="11010" width="13.140625" style="320" customWidth="1"/>
    <col min="11011" max="11011" width="12.28515625" style="320" bestFit="1" customWidth="1"/>
    <col min="11012" max="11036" width="7.7109375" style="320" customWidth="1"/>
    <col min="11037" max="11264" width="9.140625" style="320"/>
    <col min="11265" max="11265" width="11.140625" style="320" customWidth="1"/>
    <col min="11266" max="11266" width="13.140625" style="320" customWidth="1"/>
    <col min="11267" max="11267" width="12.28515625" style="320" bestFit="1" customWidth="1"/>
    <col min="11268" max="11292" width="7.7109375" style="320" customWidth="1"/>
    <col min="11293" max="11520" width="9.140625" style="320"/>
    <col min="11521" max="11521" width="11.140625" style="320" customWidth="1"/>
    <col min="11522" max="11522" width="13.140625" style="320" customWidth="1"/>
    <col min="11523" max="11523" width="12.28515625" style="320" bestFit="1" customWidth="1"/>
    <col min="11524" max="11548" width="7.7109375" style="320" customWidth="1"/>
    <col min="11549" max="11776" width="9.140625" style="320"/>
    <col min="11777" max="11777" width="11.140625" style="320" customWidth="1"/>
    <col min="11778" max="11778" width="13.140625" style="320" customWidth="1"/>
    <col min="11779" max="11779" width="12.28515625" style="320" bestFit="1" customWidth="1"/>
    <col min="11780" max="11804" width="7.7109375" style="320" customWidth="1"/>
    <col min="11805" max="12032" width="9.140625" style="320"/>
    <col min="12033" max="12033" width="11.140625" style="320" customWidth="1"/>
    <col min="12034" max="12034" width="13.140625" style="320" customWidth="1"/>
    <col min="12035" max="12035" width="12.28515625" style="320" bestFit="1" customWidth="1"/>
    <col min="12036" max="12060" width="7.7109375" style="320" customWidth="1"/>
    <col min="12061" max="12288" width="9.140625" style="320"/>
    <col min="12289" max="12289" width="11.140625" style="320" customWidth="1"/>
    <col min="12290" max="12290" width="13.140625" style="320" customWidth="1"/>
    <col min="12291" max="12291" width="12.28515625" style="320" bestFit="1" customWidth="1"/>
    <col min="12292" max="12316" width="7.7109375" style="320" customWidth="1"/>
    <col min="12317" max="12544" width="9.140625" style="320"/>
    <col min="12545" max="12545" width="11.140625" style="320" customWidth="1"/>
    <col min="12546" max="12546" width="13.140625" style="320" customWidth="1"/>
    <col min="12547" max="12547" width="12.28515625" style="320" bestFit="1" customWidth="1"/>
    <col min="12548" max="12572" width="7.7109375" style="320" customWidth="1"/>
    <col min="12573" max="12800" width="9.140625" style="320"/>
    <col min="12801" max="12801" width="11.140625" style="320" customWidth="1"/>
    <col min="12802" max="12802" width="13.140625" style="320" customWidth="1"/>
    <col min="12803" max="12803" width="12.28515625" style="320" bestFit="1" customWidth="1"/>
    <col min="12804" max="12828" width="7.7109375" style="320" customWidth="1"/>
    <col min="12829" max="13056" width="9.140625" style="320"/>
    <col min="13057" max="13057" width="11.140625" style="320" customWidth="1"/>
    <col min="13058" max="13058" width="13.140625" style="320" customWidth="1"/>
    <col min="13059" max="13059" width="12.28515625" style="320" bestFit="1" customWidth="1"/>
    <col min="13060" max="13084" width="7.7109375" style="320" customWidth="1"/>
    <col min="13085" max="13312" width="9.140625" style="320"/>
    <col min="13313" max="13313" width="11.140625" style="320" customWidth="1"/>
    <col min="13314" max="13314" width="13.140625" style="320" customWidth="1"/>
    <col min="13315" max="13315" width="12.28515625" style="320" bestFit="1" customWidth="1"/>
    <col min="13316" max="13340" width="7.7109375" style="320" customWidth="1"/>
    <col min="13341" max="13568" width="9.140625" style="320"/>
    <col min="13569" max="13569" width="11.140625" style="320" customWidth="1"/>
    <col min="13570" max="13570" width="13.140625" style="320" customWidth="1"/>
    <col min="13571" max="13571" width="12.28515625" style="320" bestFit="1" customWidth="1"/>
    <col min="13572" max="13596" width="7.7109375" style="320" customWidth="1"/>
    <col min="13597" max="13824" width="9.140625" style="320"/>
    <col min="13825" max="13825" width="11.140625" style="320" customWidth="1"/>
    <col min="13826" max="13826" width="13.140625" style="320" customWidth="1"/>
    <col min="13827" max="13827" width="12.28515625" style="320" bestFit="1" customWidth="1"/>
    <col min="13828" max="13852" width="7.7109375" style="320" customWidth="1"/>
    <col min="13853" max="14080" width="9.140625" style="320"/>
    <col min="14081" max="14081" width="11.140625" style="320" customWidth="1"/>
    <col min="14082" max="14082" width="13.140625" style="320" customWidth="1"/>
    <col min="14083" max="14083" width="12.28515625" style="320" bestFit="1" customWidth="1"/>
    <col min="14084" max="14108" width="7.7109375" style="320" customWidth="1"/>
    <col min="14109" max="14336" width="9.140625" style="320"/>
    <col min="14337" max="14337" width="11.140625" style="320" customWidth="1"/>
    <col min="14338" max="14338" width="13.140625" style="320" customWidth="1"/>
    <col min="14339" max="14339" width="12.28515625" style="320" bestFit="1" customWidth="1"/>
    <col min="14340" max="14364" width="7.7109375" style="320" customWidth="1"/>
    <col min="14365" max="14592" width="9.140625" style="320"/>
    <col min="14593" max="14593" width="11.140625" style="320" customWidth="1"/>
    <col min="14594" max="14594" width="13.140625" style="320" customWidth="1"/>
    <col min="14595" max="14595" width="12.28515625" style="320" bestFit="1" customWidth="1"/>
    <col min="14596" max="14620" width="7.7109375" style="320" customWidth="1"/>
    <col min="14621" max="14848" width="9.140625" style="320"/>
    <col min="14849" max="14849" width="11.140625" style="320" customWidth="1"/>
    <col min="14850" max="14850" width="13.140625" style="320" customWidth="1"/>
    <col min="14851" max="14851" width="12.28515625" style="320" bestFit="1" customWidth="1"/>
    <col min="14852" max="14876" width="7.7109375" style="320" customWidth="1"/>
    <col min="14877" max="15104" width="9.140625" style="320"/>
    <col min="15105" max="15105" width="11.140625" style="320" customWidth="1"/>
    <col min="15106" max="15106" width="13.140625" style="320" customWidth="1"/>
    <col min="15107" max="15107" width="12.28515625" style="320" bestFit="1" customWidth="1"/>
    <col min="15108" max="15132" width="7.7109375" style="320" customWidth="1"/>
    <col min="15133" max="15360" width="9.140625" style="320"/>
    <col min="15361" max="15361" width="11.140625" style="320" customWidth="1"/>
    <col min="15362" max="15362" width="13.140625" style="320" customWidth="1"/>
    <col min="15363" max="15363" width="12.28515625" style="320" bestFit="1" customWidth="1"/>
    <col min="15364" max="15388" width="7.7109375" style="320" customWidth="1"/>
    <col min="15389" max="15616" width="9.140625" style="320"/>
    <col min="15617" max="15617" width="11.140625" style="320" customWidth="1"/>
    <col min="15618" max="15618" width="13.140625" style="320" customWidth="1"/>
    <col min="15619" max="15619" width="12.28515625" style="320" bestFit="1" customWidth="1"/>
    <col min="15620" max="15644" width="7.7109375" style="320" customWidth="1"/>
    <col min="15645" max="15872" width="9.140625" style="320"/>
    <col min="15873" max="15873" width="11.140625" style="320" customWidth="1"/>
    <col min="15874" max="15874" width="13.140625" style="320" customWidth="1"/>
    <col min="15875" max="15875" width="12.28515625" style="320" bestFit="1" customWidth="1"/>
    <col min="15876" max="15900" width="7.7109375" style="320" customWidth="1"/>
    <col min="15901" max="16128" width="9.140625" style="320"/>
    <col min="16129" max="16129" width="11.140625" style="320" customWidth="1"/>
    <col min="16130" max="16130" width="13.140625" style="320" customWidth="1"/>
    <col min="16131" max="16131" width="12.28515625" style="320" bestFit="1" customWidth="1"/>
    <col min="16132" max="16156" width="7.7109375" style="320" customWidth="1"/>
    <col min="16157" max="16384" width="9.140625" style="320"/>
  </cols>
  <sheetData>
    <row r="1" spans="1:28" ht="15" customHeight="1"/>
    <row r="2" spans="1:28" ht="18" customHeight="1">
      <c r="A2" s="321"/>
      <c r="B2" s="322" t="s">
        <v>60</v>
      </c>
    </row>
    <row r="3" spans="1:28" ht="18" customHeight="1" thickBot="1">
      <c r="A3" s="321"/>
      <c r="B3" s="173"/>
      <c r="AB3" s="323" t="s">
        <v>27</v>
      </c>
    </row>
    <row r="4" spans="1:28" ht="18" customHeight="1">
      <c r="B4" s="324"/>
      <c r="C4" s="325"/>
      <c r="D4" s="326">
        <v>1</v>
      </c>
      <c r="E4" s="326">
        <v>2</v>
      </c>
      <c r="F4" s="326">
        <v>3</v>
      </c>
      <c r="G4" s="326">
        <v>4</v>
      </c>
      <c r="H4" s="326">
        <v>5</v>
      </c>
      <c r="I4" s="326">
        <v>6</v>
      </c>
      <c r="J4" s="326">
        <v>7</v>
      </c>
      <c r="K4" s="326">
        <v>8</v>
      </c>
      <c r="L4" s="326">
        <v>9</v>
      </c>
      <c r="M4" s="326">
        <v>10</v>
      </c>
      <c r="N4" s="326">
        <v>11</v>
      </c>
      <c r="O4" s="326">
        <v>12</v>
      </c>
      <c r="P4" s="326">
        <v>13</v>
      </c>
      <c r="Q4" s="326">
        <v>14</v>
      </c>
      <c r="R4" s="326">
        <v>15</v>
      </c>
      <c r="S4" s="326">
        <v>16</v>
      </c>
      <c r="T4" s="326">
        <v>17</v>
      </c>
      <c r="U4" s="326">
        <v>18</v>
      </c>
      <c r="V4" s="326">
        <v>19</v>
      </c>
      <c r="W4" s="326">
        <v>20</v>
      </c>
      <c r="X4" s="326">
        <v>21</v>
      </c>
      <c r="Y4" s="326">
        <v>22</v>
      </c>
      <c r="Z4" s="326">
        <v>23</v>
      </c>
      <c r="AA4" s="326">
        <v>24</v>
      </c>
      <c r="AB4" s="327" t="s">
        <v>61</v>
      </c>
    </row>
    <row r="5" spans="1:28" ht="18" customHeight="1">
      <c r="B5" s="328" t="s">
        <v>28</v>
      </c>
      <c r="C5" s="329">
        <v>43847</v>
      </c>
      <c r="D5" s="183">
        <v>1133.867</v>
      </c>
      <c r="E5" s="188">
        <v>1025.8389999999999</v>
      </c>
      <c r="F5" s="188">
        <v>978.10400000000004</v>
      </c>
      <c r="G5" s="188">
        <v>959.60199999999998</v>
      </c>
      <c r="H5" s="188">
        <v>976.62400000000002</v>
      </c>
      <c r="I5" s="188">
        <v>1060.8900000000001</v>
      </c>
      <c r="J5" s="188">
        <v>1267.817</v>
      </c>
      <c r="K5" s="188">
        <v>1489.8430000000001</v>
      </c>
      <c r="L5" s="188">
        <v>1638.741</v>
      </c>
      <c r="M5" s="188">
        <v>1695.741</v>
      </c>
      <c r="N5" s="188">
        <v>1694.059</v>
      </c>
      <c r="O5" s="188">
        <v>1691.885</v>
      </c>
      <c r="P5" s="188">
        <v>1660.5350000000001</v>
      </c>
      <c r="Q5" s="188">
        <v>1687.327</v>
      </c>
      <c r="R5" s="188">
        <v>1684.087</v>
      </c>
      <c r="S5" s="188">
        <v>1667.4960000000001</v>
      </c>
      <c r="T5" s="188">
        <v>1693.268</v>
      </c>
      <c r="U5" s="188">
        <v>1764.798</v>
      </c>
      <c r="V5" s="188">
        <v>1720.896</v>
      </c>
      <c r="W5" s="188">
        <v>1675.261</v>
      </c>
      <c r="X5" s="188">
        <v>1613.7819999999999</v>
      </c>
      <c r="Y5" s="188">
        <v>1535.8679999999999</v>
      </c>
      <c r="Z5" s="188">
        <v>1446.951</v>
      </c>
      <c r="AA5" s="188">
        <v>1304.713</v>
      </c>
      <c r="AB5" s="330">
        <f>IF($C5="","",SUM(D5:AA5))</f>
        <v>35067.993999999999</v>
      </c>
    </row>
    <row r="6" spans="1:28" ht="18" customHeight="1">
      <c r="B6" s="328" t="s">
        <v>29</v>
      </c>
      <c r="C6" s="331">
        <v>43867</v>
      </c>
      <c r="D6" s="188">
        <v>1018.2329999999999</v>
      </c>
      <c r="E6" s="188">
        <v>939.88900000000001</v>
      </c>
      <c r="F6" s="188">
        <v>892.16200000000003</v>
      </c>
      <c r="G6" s="188">
        <v>882.25199999999995</v>
      </c>
      <c r="H6" s="188">
        <v>897.43600000000004</v>
      </c>
      <c r="I6" s="188">
        <v>990.673</v>
      </c>
      <c r="J6" s="188">
        <v>1204.818</v>
      </c>
      <c r="K6" s="188">
        <v>1408.481</v>
      </c>
      <c r="L6" s="188">
        <v>1539.8530000000001</v>
      </c>
      <c r="M6" s="188">
        <v>1574.9079999999999</v>
      </c>
      <c r="N6" s="188">
        <v>1562.5630000000001</v>
      </c>
      <c r="O6" s="188">
        <v>1544.9570000000001</v>
      </c>
      <c r="P6" s="188">
        <v>1512.162</v>
      </c>
      <c r="Q6" s="188">
        <v>1551.181</v>
      </c>
      <c r="R6" s="188">
        <v>1533.299</v>
      </c>
      <c r="S6" s="188">
        <v>1512.671</v>
      </c>
      <c r="T6" s="188">
        <v>1509.3050000000001</v>
      </c>
      <c r="U6" s="188">
        <v>1646.143</v>
      </c>
      <c r="V6" s="188">
        <v>1663.54</v>
      </c>
      <c r="W6" s="188">
        <v>1629.7650000000001</v>
      </c>
      <c r="X6" s="188">
        <v>1581.047</v>
      </c>
      <c r="Y6" s="188">
        <v>1501.059</v>
      </c>
      <c r="Z6" s="188">
        <v>1394.5150000000001</v>
      </c>
      <c r="AA6" s="188">
        <v>1231.354</v>
      </c>
      <c r="AB6" s="330">
        <f t="shared" ref="AB6:AB16" si="0">IF($C6="","",SUM(D6:AA6))</f>
        <v>32722.265999999996</v>
      </c>
    </row>
    <row r="7" spans="1:28" ht="18" customHeight="1">
      <c r="B7" s="328" t="s">
        <v>30</v>
      </c>
      <c r="C7" s="331">
        <v>43915</v>
      </c>
      <c r="D7" s="188">
        <v>987.59100000000001</v>
      </c>
      <c r="E7" s="188">
        <v>906.13199999999995</v>
      </c>
      <c r="F7" s="188">
        <v>868.79700000000003</v>
      </c>
      <c r="G7" s="188">
        <v>855.274</v>
      </c>
      <c r="H7" s="188">
        <v>868.18399999999997</v>
      </c>
      <c r="I7" s="188">
        <v>920.94299999999998</v>
      </c>
      <c r="J7" s="188">
        <v>1041.3910000000001</v>
      </c>
      <c r="K7" s="188">
        <v>1261.7249999999999</v>
      </c>
      <c r="L7" s="188">
        <v>1434.597</v>
      </c>
      <c r="M7" s="188">
        <v>1523.0129999999999</v>
      </c>
      <c r="N7" s="188">
        <v>1548.761</v>
      </c>
      <c r="O7" s="188">
        <v>1564.0219999999999</v>
      </c>
      <c r="P7" s="188">
        <v>1552.1669999999999</v>
      </c>
      <c r="Q7" s="188">
        <v>1615.2840000000001</v>
      </c>
      <c r="R7" s="188">
        <v>1590.1379999999999</v>
      </c>
      <c r="S7" s="188">
        <v>1522.079</v>
      </c>
      <c r="T7" s="188">
        <v>1446.1179999999999</v>
      </c>
      <c r="U7" s="188">
        <v>1433.41</v>
      </c>
      <c r="V7" s="188">
        <v>1494.454</v>
      </c>
      <c r="W7" s="188">
        <v>1488.309</v>
      </c>
      <c r="X7" s="188">
        <v>1433.8009999999999</v>
      </c>
      <c r="Y7" s="188">
        <v>1339.48</v>
      </c>
      <c r="Z7" s="188">
        <v>1236.0930000000001</v>
      </c>
      <c r="AA7" s="188">
        <v>1107.971</v>
      </c>
      <c r="AB7" s="330">
        <f t="shared" si="0"/>
        <v>31039.734000000004</v>
      </c>
    </row>
    <row r="8" spans="1:28" ht="18" customHeight="1">
      <c r="B8" s="328" t="s">
        <v>31</v>
      </c>
      <c r="C8" s="331">
        <v>43922</v>
      </c>
      <c r="D8" s="188">
        <v>976.14599999999996</v>
      </c>
      <c r="E8" s="188">
        <v>885.43499999999995</v>
      </c>
      <c r="F8" s="188">
        <v>837.48599999999999</v>
      </c>
      <c r="G8" s="188">
        <v>809.01700000000005</v>
      </c>
      <c r="H8" s="188">
        <v>820.41899999999998</v>
      </c>
      <c r="I8" s="188">
        <v>871.41200000000003</v>
      </c>
      <c r="J8" s="188">
        <v>975.32600000000002</v>
      </c>
      <c r="K8" s="188">
        <v>1189.7339999999999</v>
      </c>
      <c r="L8" s="188">
        <v>1343.7449999999999</v>
      </c>
      <c r="M8" s="188">
        <v>1437.5170000000001</v>
      </c>
      <c r="N8" s="188">
        <v>1458.4110000000001</v>
      </c>
      <c r="O8" s="188">
        <v>1471.1579999999999</v>
      </c>
      <c r="P8" s="188">
        <v>1471.364</v>
      </c>
      <c r="Q8" s="188">
        <v>1476.5550000000001</v>
      </c>
      <c r="R8" s="188">
        <v>1533.5150000000001</v>
      </c>
      <c r="S8" s="188">
        <v>1474.7760000000001</v>
      </c>
      <c r="T8" s="188">
        <v>1382.1030000000001</v>
      </c>
      <c r="U8" s="188">
        <v>1308.1020000000001</v>
      </c>
      <c r="V8" s="188">
        <v>1286.348</v>
      </c>
      <c r="W8" s="188">
        <v>1403.883</v>
      </c>
      <c r="X8" s="188">
        <v>1447.8710000000001</v>
      </c>
      <c r="Y8" s="188">
        <v>1360.048</v>
      </c>
      <c r="Z8" s="188">
        <v>1226.7909999999999</v>
      </c>
      <c r="AA8" s="188">
        <v>1122.2729999999999</v>
      </c>
      <c r="AB8" s="330">
        <f t="shared" si="0"/>
        <v>29569.435000000005</v>
      </c>
    </row>
    <row r="9" spans="1:28" ht="18" customHeight="1">
      <c r="B9" s="328" t="s">
        <v>32</v>
      </c>
      <c r="C9" s="331">
        <v>43974</v>
      </c>
      <c r="D9" s="188">
        <v>845.78599999999994</v>
      </c>
      <c r="E9" s="188">
        <v>761.57600000000002</v>
      </c>
      <c r="F9" s="188">
        <v>745.05399999999997</v>
      </c>
      <c r="G9" s="188">
        <v>701.827</v>
      </c>
      <c r="H9" s="188">
        <v>670.654</v>
      </c>
      <c r="I9" s="188">
        <v>667.88499999999999</v>
      </c>
      <c r="J9" s="188">
        <v>737.471</v>
      </c>
      <c r="K9" s="188">
        <v>916.38900000000001</v>
      </c>
      <c r="L9" s="188">
        <v>1055.894</v>
      </c>
      <c r="M9" s="188">
        <v>1133.9870000000001</v>
      </c>
      <c r="N9" s="188">
        <v>1165.7339999999999</v>
      </c>
      <c r="O9" s="188">
        <v>1184.5329999999999</v>
      </c>
      <c r="P9" s="188">
        <v>1191.9000000000001</v>
      </c>
      <c r="Q9" s="188">
        <v>1200.0219999999999</v>
      </c>
      <c r="R9" s="188">
        <v>1258.92</v>
      </c>
      <c r="S9" s="188">
        <v>1252.2339999999999</v>
      </c>
      <c r="T9" s="188">
        <v>1215.1579999999999</v>
      </c>
      <c r="U9" s="188">
        <v>1165.6010000000001</v>
      </c>
      <c r="V9" s="188">
        <v>1160.2139999999999</v>
      </c>
      <c r="W9" s="188">
        <v>1230.4169999999999</v>
      </c>
      <c r="X9" s="188">
        <v>1290.0609999999999</v>
      </c>
      <c r="Y9" s="188">
        <v>1312.75</v>
      </c>
      <c r="Z9" s="188">
        <v>1199.3409999999999</v>
      </c>
      <c r="AA9" s="188">
        <v>1050.489</v>
      </c>
      <c r="AB9" s="330">
        <f t="shared" si="0"/>
        <v>25113.897000000004</v>
      </c>
    </row>
    <row r="10" spans="1:28" ht="18" customHeight="1">
      <c r="B10" s="328" t="s">
        <v>33</v>
      </c>
      <c r="C10" s="331">
        <v>44011</v>
      </c>
      <c r="D10" s="188">
        <v>864.16800000000001</v>
      </c>
      <c r="E10" s="188">
        <v>776.08600000000001</v>
      </c>
      <c r="F10" s="188">
        <v>733.44500000000005</v>
      </c>
      <c r="G10" s="188">
        <v>713.26900000000001</v>
      </c>
      <c r="H10" s="188">
        <v>730.97400000000005</v>
      </c>
      <c r="I10" s="188">
        <v>754.16099999999994</v>
      </c>
      <c r="J10" s="188">
        <v>898.68499999999995</v>
      </c>
      <c r="K10" s="188">
        <v>1115.893</v>
      </c>
      <c r="L10" s="188">
        <v>1245.6310000000001</v>
      </c>
      <c r="M10" s="188">
        <v>1313.5219999999999</v>
      </c>
      <c r="N10" s="188">
        <v>1328.0550000000001</v>
      </c>
      <c r="O10" s="188">
        <v>1358.855</v>
      </c>
      <c r="P10" s="188">
        <v>1375</v>
      </c>
      <c r="Q10" s="188">
        <v>1372.3109999999999</v>
      </c>
      <c r="R10" s="188">
        <v>1414.008</v>
      </c>
      <c r="S10" s="188">
        <v>1390.3030000000001</v>
      </c>
      <c r="T10" s="188">
        <v>1341.3810000000001</v>
      </c>
      <c r="U10" s="188">
        <v>1266.1780000000001</v>
      </c>
      <c r="V10" s="188">
        <v>1222.9179999999999</v>
      </c>
      <c r="W10" s="188">
        <v>1180.5429999999999</v>
      </c>
      <c r="X10" s="188">
        <v>1198.826</v>
      </c>
      <c r="Y10" s="188">
        <v>1271.605</v>
      </c>
      <c r="Z10" s="188">
        <v>1162.421</v>
      </c>
      <c r="AA10" s="188">
        <v>1036.5319999999999</v>
      </c>
      <c r="AB10" s="330">
        <f t="shared" si="0"/>
        <v>27064.770000000004</v>
      </c>
    </row>
    <row r="11" spans="1:28" ht="18" customHeight="1">
      <c r="B11" s="328" t="s">
        <v>34</v>
      </c>
      <c r="C11" s="331">
        <v>44042</v>
      </c>
      <c r="D11" s="188">
        <v>982.56799999999998</v>
      </c>
      <c r="E11" s="188">
        <v>877.36300000000006</v>
      </c>
      <c r="F11" s="188">
        <v>832.13099999999997</v>
      </c>
      <c r="G11" s="188">
        <v>813.33</v>
      </c>
      <c r="H11" s="188">
        <v>820.97900000000004</v>
      </c>
      <c r="I11" s="188">
        <v>843.16899999999998</v>
      </c>
      <c r="J11" s="188">
        <v>941.14300000000003</v>
      </c>
      <c r="K11" s="188">
        <v>1148.8820000000001</v>
      </c>
      <c r="L11" s="188">
        <v>1275.7059999999999</v>
      </c>
      <c r="M11" s="188">
        <v>1352.1859999999999</v>
      </c>
      <c r="N11" s="188">
        <v>1393.162</v>
      </c>
      <c r="O11" s="188">
        <v>1445.5619999999999</v>
      </c>
      <c r="P11" s="188">
        <v>1471.9010000000001</v>
      </c>
      <c r="Q11" s="188">
        <v>1485.537</v>
      </c>
      <c r="R11" s="188">
        <v>1536.828</v>
      </c>
      <c r="S11" s="188">
        <v>1514.328</v>
      </c>
      <c r="T11" s="188">
        <v>1461.7919999999999</v>
      </c>
      <c r="U11" s="188">
        <v>1402.5360000000001</v>
      </c>
      <c r="V11" s="188">
        <v>1368.711</v>
      </c>
      <c r="W11" s="188">
        <v>1366.895</v>
      </c>
      <c r="X11" s="188">
        <v>1417.1610000000001</v>
      </c>
      <c r="Y11" s="188">
        <v>1452.934</v>
      </c>
      <c r="Z11" s="188">
        <v>1322.884</v>
      </c>
      <c r="AA11" s="188">
        <v>1182.009</v>
      </c>
      <c r="AB11" s="330">
        <f t="shared" si="0"/>
        <v>29709.697</v>
      </c>
    </row>
    <row r="12" spans="1:28" ht="18" customHeight="1">
      <c r="B12" s="328" t="s">
        <v>35</v>
      </c>
      <c r="C12" s="331">
        <v>44046</v>
      </c>
      <c r="D12" s="188">
        <v>872.89700000000005</v>
      </c>
      <c r="E12" s="188">
        <v>791.00300000000004</v>
      </c>
      <c r="F12" s="188">
        <v>754.59799999999996</v>
      </c>
      <c r="G12" s="188">
        <v>734.03099999999995</v>
      </c>
      <c r="H12" s="188">
        <v>741.654</v>
      </c>
      <c r="I12" s="188">
        <v>771.39099999999996</v>
      </c>
      <c r="J12" s="188">
        <v>883.26</v>
      </c>
      <c r="K12" s="188">
        <v>1100.7739999999999</v>
      </c>
      <c r="L12" s="188">
        <v>1231.296</v>
      </c>
      <c r="M12" s="188">
        <v>1304.0809999999999</v>
      </c>
      <c r="N12" s="188">
        <v>1318.0730000000001</v>
      </c>
      <c r="O12" s="188">
        <v>1351.1510000000001</v>
      </c>
      <c r="P12" s="188">
        <v>1368.0450000000001</v>
      </c>
      <c r="Q12" s="188">
        <v>1376.808</v>
      </c>
      <c r="R12" s="188">
        <v>1417.7650000000001</v>
      </c>
      <c r="S12" s="188">
        <v>1396.5530000000001</v>
      </c>
      <c r="T12" s="188">
        <v>1350.0119999999999</v>
      </c>
      <c r="U12" s="188">
        <v>1285.394</v>
      </c>
      <c r="V12" s="188">
        <v>1249.867</v>
      </c>
      <c r="W12" s="188">
        <v>1237.03</v>
      </c>
      <c r="X12" s="188">
        <v>1314.7380000000001</v>
      </c>
      <c r="Y12" s="188">
        <v>1316.577</v>
      </c>
      <c r="Z12" s="188">
        <v>1177.1790000000001</v>
      </c>
      <c r="AA12" s="188">
        <v>1048.568</v>
      </c>
      <c r="AB12" s="330">
        <f t="shared" si="0"/>
        <v>27392.744999999999</v>
      </c>
    </row>
    <row r="13" spans="1:28" ht="18" customHeight="1">
      <c r="B13" s="328" t="s">
        <v>36</v>
      </c>
      <c r="C13" s="331">
        <v>44104</v>
      </c>
      <c r="D13" s="188">
        <v>870.64</v>
      </c>
      <c r="E13" s="188">
        <v>790.23699999999997</v>
      </c>
      <c r="F13" s="188">
        <v>755.71299999999997</v>
      </c>
      <c r="G13" s="188">
        <v>738.33</v>
      </c>
      <c r="H13" s="188">
        <v>758.33299999999997</v>
      </c>
      <c r="I13" s="188">
        <v>831.97199999999998</v>
      </c>
      <c r="J13" s="188">
        <v>989.63800000000003</v>
      </c>
      <c r="K13" s="188">
        <v>1204.374</v>
      </c>
      <c r="L13" s="188">
        <v>1304.3230000000001</v>
      </c>
      <c r="M13" s="188">
        <v>1345.836</v>
      </c>
      <c r="N13" s="188">
        <v>1321.44</v>
      </c>
      <c r="O13" s="188">
        <v>1307.088</v>
      </c>
      <c r="P13" s="188">
        <v>1279.625</v>
      </c>
      <c r="Q13" s="188">
        <v>1265.5319999999999</v>
      </c>
      <c r="R13" s="188">
        <v>1308.52</v>
      </c>
      <c r="S13" s="188">
        <v>1283.4359999999999</v>
      </c>
      <c r="T13" s="188">
        <v>1250.797</v>
      </c>
      <c r="U13" s="188">
        <v>1210.768</v>
      </c>
      <c r="V13" s="188">
        <v>1280.48</v>
      </c>
      <c r="W13" s="188">
        <v>1417.5350000000001</v>
      </c>
      <c r="X13" s="188">
        <v>1362.4849999999999</v>
      </c>
      <c r="Y13" s="188">
        <v>1265.7729999999999</v>
      </c>
      <c r="Z13" s="188">
        <v>1117.0160000000001</v>
      </c>
      <c r="AA13" s="188">
        <v>985.03800000000001</v>
      </c>
      <c r="AB13" s="330">
        <f t="shared" si="0"/>
        <v>27244.929</v>
      </c>
    </row>
    <row r="14" spans="1:28" ht="18" customHeight="1">
      <c r="B14" s="328" t="s">
        <v>37</v>
      </c>
      <c r="C14" s="331">
        <v>44133</v>
      </c>
      <c r="D14" s="188">
        <v>893.73599999999999</v>
      </c>
      <c r="E14" s="188">
        <v>829.83299999999997</v>
      </c>
      <c r="F14" s="188">
        <v>1023.617</v>
      </c>
      <c r="G14" s="188">
        <v>775.649</v>
      </c>
      <c r="H14" s="188">
        <v>800.56600000000003</v>
      </c>
      <c r="I14" s="188">
        <v>900.36699999999996</v>
      </c>
      <c r="J14" s="188">
        <v>1062.538</v>
      </c>
      <c r="K14" s="188">
        <v>1261.779</v>
      </c>
      <c r="L14" s="188">
        <v>1380.4580000000001</v>
      </c>
      <c r="M14" s="188">
        <v>1404.5229999999999</v>
      </c>
      <c r="N14" s="188">
        <v>1373.894</v>
      </c>
      <c r="O14" s="188">
        <v>1366.979</v>
      </c>
      <c r="P14" s="188">
        <v>1355.4590000000001</v>
      </c>
      <c r="Q14" s="188">
        <v>1405.9860000000001</v>
      </c>
      <c r="R14" s="188">
        <v>1407.799</v>
      </c>
      <c r="S14" s="188">
        <v>1387.135</v>
      </c>
      <c r="T14" s="188">
        <v>1405.903</v>
      </c>
      <c r="U14" s="188">
        <v>1526.8689999999999</v>
      </c>
      <c r="V14" s="188">
        <v>1478.413</v>
      </c>
      <c r="W14" s="188">
        <v>1436.124</v>
      </c>
      <c r="X14" s="188">
        <v>1375.9459999999999</v>
      </c>
      <c r="Y14" s="188">
        <v>1282.3989999999999</v>
      </c>
      <c r="Z14" s="188">
        <v>1159.5540000000001</v>
      </c>
      <c r="AA14" s="188">
        <v>1021.023</v>
      </c>
      <c r="AB14" s="330">
        <f t="shared" si="0"/>
        <v>29316.548999999999</v>
      </c>
    </row>
    <row r="15" spans="1:28" ht="18" customHeight="1">
      <c r="B15" s="328" t="s">
        <v>38</v>
      </c>
      <c r="C15" s="331">
        <v>44165</v>
      </c>
      <c r="D15" s="188">
        <v>1005.56</v>
      </c>
      <c r="E15" s="188">
        <v>930.44399999999996</v>
      </c>
      <c r="F15" s="188">
        <v>889.39599999999996</v>
      </c>
      <c r="G15" s="188">
        <v>877.17899999999997</v>
      </c>
      <c r="H15" s="188">
        <v>908.03599999999994</v>
      </c>
      <c r="I15" s="188">
        <v>1011.279</v>
      </c>
      <c r="J15" s="188">
        <v>1210.7660000000001</v>
      </c>
      <c r="K15" s="188">
        <v>1462.212</v>
      </c>
      <c r="L15" s="188">
        <v>1631.4690000000001</v>
      </c>
      <c r="M15" s="188">
        <v>1687.0609999999999</v>
      </c>
      <c r="N15" s="188">
        <v>1675.972</v>
      </c>
      <c r="O15" s="188">
        <v>1667.9570000000001</v>
      </c>
      <c r="P15" s="188">
        <v>1651.9839999999999</v>
      </c>
      <c r="Q15" s="188">
        <v>1688.0239999999999</v>
      </c>
      <c r="R15" s="188">
        <v>1679.0139999999999</v>
      </c>
      <c r="S15" s="188">
        <v>1662.941</v>
      </c>
      <c r="T15" s="188">
        <v>1716.4839999999999</v>
      </c>
      <c r="U15" s="188">
        <v>1735.654</v>
      </c>
      <c r="V15" s="188">
        <v>1679.194</v>
      </c>
      <c r="W15" s="188">
        <v>1642.9169999999999</v>
      </c>
      <c r="X15" s="188">
        <v>1596.557</v>
      </c>
      <c r="Y15" s="188">
        <v>1512.03</v>
      </c>
      <c r="Z15" s="188">
        <v>1391.7360000000001</v>
      </c>
      <c r="AA15" s="188">
        <v>1228.3420000000001</v>
      </c>
      <c r="AB15" s="330">
        <f t="shared" si="0"/>
        <v>34142.207999999991</v>
      </c>
    </row>
    <row r="16" spans="1:28" ht="18" customHeight="1" thickBot="1">
      <c r="B16" s="332" t="s">
        <v>39</v>
      </c>
      <c r="C16" s="333">
        <v>44167</v>
      </c>
      <c r="D16" s="334">
        <v>1119.394</v>
      </c>
      <c r="E16" s="334">
        <v>1024.2170000000001</v>
      </c>
      <c r="F16" s="334">
        <v>979.673</v>
      </c>
      <c r="G16" s="334">
        <v>962.04399999999998</v>
      </c>
      <c r="H16" s="334">
        <v>986.61500000000001</v>
      </c>
      <c r="I16" s="334">
        <v>1076.0619999999999</v>
      </c>
      <c r="J16" s="334">
        <v>1275.5619999999999</v>
      </c>
      <c r="K16" s="334">
        <v>1512.1980000000001</v>
      </c>
      <c r="L16" s="334">
        <v>1669.7909999999999</v>
      </c>
      <c r="M16" s="334">
        <v>1751.6179999999999</v>
      </c>
      <c r="N16" s="334">
        <v>1752.268</v>
      </c>
      <c r="O16" s="334">
        <v>1762.952</v>
      </c>
      <c r="P16" s="334">
        <v>1756.098</v>
      </c>
      <c r="Q16" s="334">
        <v>1803.92</v>
      </c>
      <c r="R16" s="334">
        <v>1798.4860000000001</v>
      </c>
      <c r="S16" s="334">
        <v>1768.8530000000001</v>
      </c>
      <c r="T16" s="334">
        <v>1791.8510000000001</v>
      </c>
      <c r="U16" s="334">
        <v>1784.402</v>
      </c>
      <c r="V16" s="334">
        <v>1718.999</v>
      </c>
      <c r="W16" s="334">
        <v>1677.2180000000001</v>
      </c>
      <c r="X16" s="334">
        <v>1622.6769999999999</v>
      </c>
      <c r="Y16" s="334">
        <v>1530.5619999999999</v>
      </c>
      <c r="Z16" s="334">
        <v>1409.117</v>
      </c>
      <c r="AA16" s="334">
        <v>1251.519</v>
      </c>
      <c r="AB16" s="335">
        <f t="shared" si="0"/>
        <v>35786.09599999999</v>
      </c>
    </row>
    <row r="17" spans="1:28" ht="9.9499999999999993" customHeight="1"/>
    <row r="18" spans="1:28" ht="9.9499999999999993" customHeight="1">
      <c r="U18" s="320" t="s">
        <v>0</v>
      </c>
    </row>
    <row r="19" spans="1:28" ht="9.9499999999999993" customHeight="1"/>
    <row r="20" spans="1:28" ht="18" customHeight="1">
      <c r="A20" s="321"/>
      <c r="B20" s="322" t="s">
        <v>62</v>
      </c>
    </row>
    <row r="21" spans="1:28" ht="18" customHeight="1" thickBot="1">
      <c r="A21" s="321"/>
      <c r="B21" s="173"/>
      <c r="AB21" s="323" t="s">
        <v>27</v>
      </c>
    </row>
    <row r="22" spans="1:28" ht="18" customHeight="1">
      <c r="B22" s="324"/>
      <c r="C22" s="325"/>
      <c r="D22" s="326">
        <v>1</v>
      </c>
      <c r="E22" s="326">
        <v>2</v>
      </c>
      <c r="F22" s="326">
        <v>3</v>
      </c>
      <c r="G22" s="326">
        <v>4</v>
      </c>
      <c r="H22" s="326">
        <v>5</v>
      </c>
      <c r="I22" s="326">
        <v>6</v>
      </c>
      <c r="J22" s="326">
        <v>7</v>
      </c>
      <c r="K22" s="326">
        <v>8</v>
      </c>
      <c r="L22" s="326">
        <v>9</v>
      </c>
      <c r="M22" s="326">
        <v>10</v>
      </c>
      <c r="N22" s="326">
        <v>11</v>
      </c>
      <c r="O22" s="326">
        <v>12</v>
      </c>
      <c r="P22" s="326">
        <v>13</v>
      </c>
      <c r="Q22" s="326">
        <v>14</v>
      </c>
      <c r="R22" s="326">
        <v>15</v>
      </c>
      <c r="S22" s="326">
        <v>16</v>
      </c>
      <c r="T22" s="326">
        <v>17</v>
      </c>
      <c r="U22" s="326">
        <v>18</v>
      </c>
      <c r="V22" s="326">
        <v>19</v>
      </c>
      <c r="W22" s="326">
        <v>20</v>
      </c>
      <c r="X22" s="326">
        <v>21</v>
      </c>
      <c r="Y22" s="326">
        <v>22</v>
      </c>
      <c r="Z22" s="326">
        <v>23</v>
      </c>
      <c r="AA22" s="326">
        <v>24</v>
      </c>
      <c r="AB22" s="327" t="s">
        <v>61</v>
      </c>
    </row>
    <row r="23" spans="1:28" ht="18" customHeight="1">
      <c r="B23" s="328" t="s">
        <v>28</v>
      </c>
      <c r="C23" s="329">
        <v>43859</v>
      </c>
      <c r="D23" s="183">
        <v>1021.787</v>
      </c>
      <c r="E23" s="188">
        <v>927.46699999999998</v>
      </c>
      <c r="F23" s="188">
        <v>879.93600000000004</v>
      </c>
      <c r="G23" s="188">
        <v>852.86599999999999</v>
      </c>
      <c r="H23" s="188">
        <v>871.56600000000003</v>
      </c>
      <c r="I23" s="188">
        <v>962.52700000000004</v>
      </c>
      <c r="J23" s="188">
        <v>1181.0920000000001</v>
      </c>
      <c r="K23" s="188">
        <v>1386.53</v>
      </c>
      <c r="L23" s="188">
        <v>1500.876</v>
      </c>
      <c r="M23" s="188">
        <v>1533.4749999999999</v>
      </c>
      <c r="N23" s="188">
        <v>1498.914</v>
      </c>
      <c r="O23" s="188">
        <v>1484.299</v>
      </c>
      <c r="P23" s="188">
        <v>1472.2439999999999</v>
      </c>
      <c r="Q23" s="188">
        <v>1544.693</v>
      </c>
      <c r="R23" s="188">
        <v>1552.9739999999999</v>
      </c>
      <c r="S23" s="188">
        <v>1524.1120000000001</v>
      </c>
      <c r="T23" s="188">
        <v>1507.222</v>
      </c>
      <c r="U23" s="188">
        <v>1613.9549999999999</v>
      </c>
      <c r="V23" s="188">
        <v>1602.489</v>
      </c>
      <c r="W23" s="188">
        <v>1564.3140000000001</v>
      </c>
      <c r="X23" s="188">
        <v>1516.162</v>
      </c>
      <c r="Y23" s="188">
        <v>1452.19</v>
      </c>
      <c r="Z23" s="188">
        <v>1350.9069999999999</v>
      </c>
      <c r="AA23" s="188">
        <v>1201.4670000000001</v>
      </c>
      <c r="AB23" s="330">
        <f>IF($C23="","",SUM(D23:AA23))</f>
        <v>32004.064000000002</v>
      </c>
    </row>
    <row r="24" spans="1:28" ht="18" customHeight="1">
      <c r="B24" s="328" t="s">
        <v>29</v>
      </c>
      <c r="C24" s="331">
        <v>43885</v>
      </c>
      <c r="D24" s="188">
        <v>922.67899999999997</v>
      </c>
      <c r="E24" s="188">
        <v>847.54100000000005</v>
      </c>
      <c r="F24" s="188">
        <v>808.59100000000001</v>
      </c>
      <c r="G24" s="188">
        <v>797.01400000000001</v>
      </c>
      <c r="H24" s="188">
        <v>817.899</v>
      </c>
      <c r="I24" s="188">
        <v>920.67499999999995</v>
      </c>
      <c r="J24" s="188">
        <v>1123.075</v>
      </c>
      <c r="K24" s="188">
        <v>1353.7760000000001</v>
      </c>
      <c r="L24" s="188">
        <v>1469.509</v>
      </c>
      <c r="M24" s="188">
        <v>1491.345</v>
      </c>
      <c r="N24" s="188">
        <v>1467.5260000000001</v>
      </c>
      <c r="O24" s="188">
        <v>1449.01</v>
      </c>
      <c r="P24" s="188">
        <v>1430.5170000000001</v>
      </c>
      <c r="Q24" s="188">
        <v>1455.2349999999999</v>
      </c>
      <c r="R24" s="188">
        <v>1418.4290000000001</v>
      </c>
      <c r="S24" s="188">
        <v>1374.403</v>
      </c>
      <c r="T24" s="188">
        <v>1347.577</v>
      </c>
      <c r="U24" s="188">
        <v>1426.8340000000001</v>
      </c>
      <c r="V24" s="188">
        <v>1553.885</v>
      </c>
      <c r="W24" s="188">
        <v>1517.271</v>
      </c>
      <c r="X24" s="188">
        <v>1468.04</v>
      </c>
      <c r="Y24" s="188">
        <v>1385.3050000000001</v>
      </c>
      <c r="Z24" s="188">
        <v>1273.5029999999999</v>
      </c>
      <c r="AA24" s="188">
        <v>1116.8240000000001</v>
      </c>
      <c r="AB24" s="330">
        <f t="shared" ref="AB24:AB34" si="1">IF($C24="","",SUM(D24:AA24))</f>
        <v>30236.463</v>
      </c>
    </row>
    <row r="25" spans="1:28" ht="18" customHeight="1">
      <c r="B25" s="328" t="s">
        <v>30</v>
      </c>
      <c r="C25" s="331">
        <v>43912</v>
      </c>
      <c r="D25" s="188">
        <v>856.78499999999997</v>
      </c>
      <c r="E25" s="188">
        <v>787.02700000000004</v>
      </c>
      <c r="F25" s="188">
        <v>744.99900000000002</v>
      </c>
      <c r="G25" s="188">
        <v>732.803</v>
      </c>
      <c r="H25" s="188">
        <v>738.79</v>
      </c>
      <c r="I25" s="188">
        <v>756.03399999999999</v>
      </c>
      <c r="J25" s="188">
        <v>803.94</v>
      </c>
      <c r="K25" s="188">
        <v>945.73800000000006</v>
      </c>
      <c r="L25" s="188">
        <v>1110.7860000000001</v>
      </c>
      <c r="M25" s="188">
        <v>1238.5239999999999</v>
      </c>
      <c r="N25" s="188">
        <v>1298.192</v>
      </c>
      <c r="O25" s="188">
        <v>1308.085</v>
      </c>
      <c r="P25" s="188">
        <v>1311.3869999999999</v>
      </c>
      <c r="Q25" s="188">
        <v>1295.6369999999999</v>
      </c>
      <c r="R25" s="188">
        <v>1262.348</v>
      </c>
      <c r="S25" s="188">
        <v>1255.6369999999999</v>
      </c>
      <c r="T25" s="188">
        <v>1259.415</v>
      </c>
      <c r="U25" s="188">
        <v>1287.2850000000001</v>
      </c>
      <c r="V25" s="188">
        <v>1360.6579999999999</v>
      </c>
      <c r="W25" s="188">
        <v>1355.1679999999999</v>
      </c>
      <c r="X25" s="188">
        <v>1300.5630000000001</v>
      </c>
      <c r="Y25" s="188">
        <v>1217.8320000000001</v>
      </c>
      <c r="Z25" s="188">
        <v>1091.222</v>
      </c>
      <c r="AA25" s="188">
        <v>968.53</v>
      </c>
      <c r="AB25" s="330">
        <f t="shared" si="1"/>
        <v>26287.384999999998</v>
      </c>
    </row>
    <row r="26" spans="1:28" ht="18" customHeight="1">
      <c r="B26" s="328" t="s">
        <v>31</v>
      </c>
      <c r="C26" s="331">
        <v>43941</v>
      </c>
      <c r="D26" s="188">
        <v>758.22199999999998</v>
      </c>
      <c r="E26" s="188">
        <v>695.50699999999995</v>
      </c>
      <c r="F26" s="188">
        <v>666.50800000000004</v>
      </c>
      <c r="G26" s="188">
        <v>655.80600000000004</v>
      </c>
      <c r="H26" s="188">
        <v>657.15700000000004</v>
      </c>
      <c r="I26" s="188">
        <v>698.89599999999996</v>
      </c>
      <c r="J26" s="188">
        <v>759.60699999999997</v>
      </c>
      <c r="K26" s="188">
        <v>941.33</v>
      </c>
      <c r="L26" s="188">
        <v>1078.3989999999999</v>
      </c>
      <c r="M26" s="188">
        <v>1155.3389999999999</v>
      </c>
      <c r="N26" s="188">
        <v>1167.7049999999999</v>
      </c>
      <c r="O26" s="188">
        <v>1167.0229999999999</v>
      </c>
      <c r="P26" s="188">
        <v>1154.181</v>
      </c>
      <c r="Q26" s="188">
        <v>1144.6030000000001</v>
      </c>
      <c r="R26" s="188">
        <v>1181.0060000000001</v>
      </c>
      <c r="S26" s="188">
        <v>1157.7629999999999</v>
      </c>
      <c r="T26" s="188">
        <v>1108.5719999999999</v>
      </c>
      <c r="U26" s="188">
        <v>1063.67</v>
      </c>
      <c r="V26" s="188">
        <v>1057.356</v>
      </c>
      <c r="W26" s="188">
        <v>1144.2560000000001</v>
      </c>
      <c r="X26" s="188">
        <v>1221.5239999999999</v>
      </c>
      <c r="Y26" s="188">
        <v>1134.9749999999999</v>
      </c>
      <c r="Z26" s="188">
        <v>1009.32</v>
      </c>
      <c r="AA26" s="188">
        <v>906.95399999999995</v>
      </c>
      <c r="AB26" s="330">
        <f t="shared" si="1"/>
        <v>23685.679000000004</v>
      </c>
    </row>
    <row r="27" spans="1:28" ht="18" customHeight="1">
      <c r="B27" s="328" t="s">
        <v>32</v>
      </c>
      <c r="C27" s="331">
        <v>43976</v>
      </c>
      <c r="D27" s="188">
        <v>732.19100000000003</v>
      </c>
      <c r="E27" s="188">
        <v>661.35900000000004</v>
      </c>
      <c r="F27" s="188">
        <v>619.375</v>
      </c>
      <c r="G27" s="188">
        <v>605.06799999999998</v>
      </c>
      <c r="H27" s="188">
        <v>616.452</v>
      </c>
      <c r="I27" s="188">
        <v>625.64800000000002</v>
      </c>
      <c r="J27" s="188">
        <v>730.55700000000002</v>
      </c>
      <c r="K27" s="188">
        <v>913.28899999999999</v>
      </c>
      <c r="L27" s="188">
        <v>1033.3240000000001</v>
      </c>
      <c r="M27" s="188">
        <v>1090.7619999999999</v>
      </c>
      <c r="N27" s="188">
        <v>1091.357</v>
      </c>
      <c r="O27" s="188">
        <v>1083.1120000000001</v>
      </c>
      <c r="P27" s="188">
        <v>1070.777</v>
      </c>
      <c r="Q27" s="188">
        <v>1064.7619999999999</v>
      </c>
      <c r="R27" s="188">
        <v>1078.2760000000001</v>
      </c>
      <c r="S27" s="188">
        <v>1053.713</v>
      </c>
      <c r="T27" s="188">
        <v>1020.5549999999999</v>
      </c>
      <c r="U27" s="188">
        <v>1000.0359999999999</v>
      </c>
      <c r="V27" s="188">
        <v>1014.511</v>
      </c>
      <c r="W27" s="188">
        <v>1049.5830000000001</v>
      </c>
      <c r="X27" s="188">
        <v>1116.663</v>
      </c>
      <c r="Y27" s="188">
        <v>1124.7139999999999</v>
      </c>
      <c r="Z27" s="188">
        <v>1007.076</v>
      </c>
      <c r="AA27" s="188">
        <v>898.64400000000001</v>
      </c>
      <c r="AB27" s="330">
        <f t="shared" si="1"/>
        <v>22301.804000000004</v>
      </c>
    </row>
    <row r="28" spans="1:28" ht="18" customHeight="1">
      <c r="B28" s="328" t="s">
        <v>33</v>
      </c>
      <c r="C28" s="331">
        <v>43983</v>
      </c>
      <c r="D28" s="188">
        <v>802.827</v>
      </c>
      <c r="E28" s="188">
        <v>716.99699999999996</v>
      </c>
      <c r="F28" s="188">
        <v>674.27</v>
      </c>
      <c r="G28" s="188">
        <v>658.21900000000005</v>
      </c>
      <c r="H28" s="188">
        <v>676.25800000000004</v>
      </c>
      <c r="I28" s="188">
        <v>697.36099999999999</v>
      </c>
      <c r="J28" s="188">
        <v>848.26400000000001</v>
      </c>
      <c r="K28" s="188">
        <v>1082.192</v>
      </c>
      <c r="L28" s="188">
        <v>1218.29</v>
      </c>
      <c r="M28" s="188">
        <v>1282.761</v>
      </c>
      <c r="N28" s="188">
        <v>1284.991</v>
      </c>
      <c r="O28" s="188">
        <v>1300.336</v>
      </c>
      <c r="P28" s="188">
        <v>1291.0119999999999</v>
      </c>
      <c r="Q28" s="188">
        <v>1283.133</v>
      </c>
      <c r="R28" s="188">
        <v>1312.192</v>
      </c>
      <c r="S28" s="188">
        <v>1277.0340000000001</v>
      </c>
      <c r="T28" s="188">
        <v>1227.096</v>
      </c>
      <c r="U28" s="188">
        <v>1168.9970000000001</v>
      </c>
      <c r="V28" s="188">
        <v>1141.434</v>
      </c>
      <c r="W28" s="188">
        <v>1149.806</v>
      </c>
      <c r="X28" s="188">
        <v>1236.8340000000001</v>
      </c>
      <c r="Y28" s="188">
        <v>1269.732</v>
      </c>
      <c r="Z28" s="188">
        <v>1133.9749999999999</v>
      </c>
      <c r="AA28" s="188">
        <v>1003.686</v>
      </c>
      <c r="AB28" s="330">
        <f t="shared" si="1"/>
        <v>25737.697</v>
      </c>
    </row>
    <row r="29" spans="1:28" ht="18" customHeight="1">
      <c r="B29" s="328" t="s">
        <v>34</v>
      </c>
      <c r="C29" s="331">
        <v>44031</v>
      </c>
      <c r="D29" s="188">
        <v>851.70600000000002</v>
      </c>
      <c r="E29" s="188">
        <v>768.50699999999995</v>
      </c>
      <c r="F29" s="188">
        <v>733.13300000000004</v>
      </c>
      <c r="G29" s="188">
        <v>712.83500000000004</v>
      </c>
      <c r="H29" s="188">
        <v>712.69500000000005</v>
      </c>
      <c r="I29" s="188">
        <v>708.69399999999996</v>
      </c>
      <c r="J29" s="188">
        <v>740.69</v>
      </c>
      <c r="K29" s="188">
        <v>867.12300000000005</v>
      </c>
      <c r="L29" s="188">
        <v>1016.753</v>
      </c>
      <c r="M29" s="188">
        <v>1135.915</v>
      </c>
      <c r="N29" s="188">
        <v>1194.855</v>
      </c>
      <c r="O29" s="188">
        <v>1200.6130000000001</v>
      </c>
      <c r="P29" s="188">
        <v>1178.348</v>
      </c>
      <c r="Q29" s="188">
        <v>1147.7170000000001</v>
      </c>
      <c r="R29" s="188">
        <v>1111.674</v>
      </c>
      <c r="S29" s="188">
        <v>1101.99</v>
      </c>
      <c r="T29" s="188">
        <v>1077.5940000000001</v>
      </c>
      <c r="U29" s="188">
        <v>1065.1410000000001</v>
      </c>
      <c r="V29" s="188">
        <v>1061.7470000000001</v>
      </c>
      <c r="W29" s="188">
        <v>1073.2070000000001</v>
      </c>
      <c r="X29" s="188">
        <v>1149.6099999999999</v>
      </c>
      <c r="Y29" s="188">
        <v>1201.6130000000001</v>
      </c>
      <c r="Z29" s="188">
        <v>1091.82</v>
      </c>
      <c r="AA29" s="188">
        <v>960.69200000000001</v>
      </c>
      <c r="AB29" s="330">
        <f t="shared" si="1"/>
        <v>23864.671999999995</v>
      </c>
    </row>
    <row r="30" spans="1:28" ht="18" customHeight="1">
      <c r="B30" s="328" t="s">
        <v>35</v>
      </c>
      <c r="C30" s="331">
        <v>44059</v>
      </c>
      <c r="D30" s="188">
        <v>808.69299999999998</v>
      </c>
      <c r="E30" s="188">
        <v>734.78700000000003</v>
      </c>
      <c r="F30" s="188">
        <v>696.29899999999998</v>
      </c>
      <c r="G30" s="188">
        <v>679.97</v>
      </c>
      <c r="H30" s="188">
        <v>678.37699999999995</v>
      </c>
      <c r="I30" s="188">
        <v>680.77800000000002</v>
      </c>
      <c r="J30" s="188">
        <v>700.24900000000002</v>
      </c>
      <c r="K30" s="188">
        <v>836.68399999999997</v>
      </c>
      <c r="L30" s="188">
        <v>991.83199999999999</v>
      </c>
      <c r="M30" s="188">
        <v>1106.3710000000001</v>
      </c>
      <c r="N30" s="188">
        <v>1156.7339999999999</v>
      </c>
      <c r="O30" s="188">
        <v>1158.0999999999999</v>
      </c>
      <c r="P30" s="188">
        <v>1154.2</v>
      </c>
      <c r="Q30" s="188">
        <v>1134.22</v>
      </c>
      <c r="R30" s="188">
        <v>1104.8789999999999</v>
      </c>
      <c r="S30" s="188">
        <v>1089.646</v>
      </c>
      <c r="T30" s="188">
        <v>1073.4349999999999</v>
      </c>
      <c r="U30" s="188">
        <v>1064.816</v>
      </c>
      <c r="V30" s="188">
        <v>1047.566</v>
      </c>
      <c r="W30" s="188">
        <v>1062.9690000000001</v>
      </c>
      <c r="X30" s="188">
        <v>1198.0530000000001</v>
      </c>
      <c r="Y30" s="188">
        <v>1171.8630000000001</v>
      </c>
      <c r="Z30" s="188">
        <v>1048.5</v>
      </c>
      <c r="AA30" s="188">
        <v>917.745</v>
      </c>
      <c r="AB30" s="330">
        <f t="shared" si="1"/>
        <v>23296.766</v>
      </c>
    </row>
    <row r="31" spans="1:28" ht="18" customHeight="1">
      <c r="B31" s="328" t="s">
        <v>36</v>
      </c>
      <c r="C31" s="331">
        <v>44102</v>
      </c>
      <c r="D31" s="188">
        <v>798.23199999999997</v>
      </c>
      <c r="E31" s="188">
        <v>736.75199999999995</v>
      </c>
      <c r="F31" s="188">
        <v>704.33399999999995</v>
      </c>
      <c r="G31" s="188">
        <v>688.428</v>
      </c>
      <c r="H31" s="188">
        <v>703.76499999999999</v>
      </c>
      <c r="I31" s="188">
        <v>776.50800000000004</v>
      </c>
      <c r="J31" s="188">
        <v>929.71199999999999</v>
      </c>
      <c r="K31" s="188">
        <v>1130.0550000000001</v>
      </c>
      <c r="L31" s="188">
        <v>1245.4059999999999</v>
      </c>
      <c r="M31" s="188">
        <v>1289.241</v>
      </c>
      <c r="N31" s="188">
        <v>1284.9069999999999</v>
      </c>
      <c r="O31" s="188">
        <v>1293.646</v>
      </c>
      <c r="P31" s="188">
        <v>1291.528</v>
      </c>
      <c r="Q31" s="188">
        <v>1282.2929999999999</v>
      </c>
      <c r="R31" s="188">
        <v>1312.615</v>
      </c>
      <c r="S31" s="188">
        <v>1292.4359999999999</v>
      </c>
      <c r="T31" s="188">
        <v>1264.5940000000001</v>
      </c>
      <c r="U31" s="188">
        <v>1223.867</v>
      </c>
      <c r="V31" s="188">
        <v>1270.24</v>
      </c>
      <c r="W31" s="188">
        <v>1376.3119999999999</v>
      </c>
      <c r="X31" s="188">
        <v>1327.3119999999999</v>
      </c>
      <c r="Y31" s="188">
        <v>1229.6869999999999</v>
      </c>
      <c r="Z31" s="188">
        <v>1086.0550000000001</v>
      </c>
      <c r="AA31" s="188">
        <v>957.24099999999999</v>
      </c>
      <c r="AB31" s="330">
        <f t="shared" si="1"/>
        <v>26495.165999999997</v>
      </c>
    </row>
    <row r="32" spans="1:28" ht="18" customHeight="1">
      <c r="B32" s="328" t="s">
        <v>37</v>
      </c>
      <c r="C32" s="331">
        <v>44109</v>
      </c>
      <c r="D32" s="188">
        <v>794.87900000000002</v>
      </c>
      <c r="E32" s="188">
        <v>737.07799999999997</v>
      </c>
      <c r="F32" s="188">
        <v>703.53700000000003</v>
      </c>
      <c r="G32" s="188">
        <v>693.524</v>
      </c>
      <c r="H32" s="188">
        <v>713.76499999999999</v>
      </c>
      <c r="I32" s="188">
        <v>782.87800000000004</v>
      </c>
      <c r="J32" s="188">
        <v>934.69200000000001</v>
      </c>
      <c r="K32" s="188">
        <v>1130.2719999999999</v>
      </c>
      <c r="L32" s="188">
        <v>1244.4169999999999</v>
      </c>
      <c r="M32" s="188">
        <v>1291.924</v>
      </c>
      <c r="N32" s="188">
        <v>1278.3489999999999</v>
      </c>
      <c r="O32" s="188">
        <v>1288.7829999999999</v>
      </c>
      <c r="P32" s="188">
        <v>1281.7329999999999</v>
      </c>
      <c r="Q32" s="188">
        <v>1271.7629999999999</v>
      </c>
      <c r="R32" s="188">
        <v>1305.4079999999999</v>
      </c>
      <c r="S32" s="188">
        <v>1284.45</v>
      </c>
      <c r="T32" s="188">
        <v>1255.597</v>
      </c>
      <c r="U32" s="188">
        <v>1221.9760000000001</v>
      </c>
      <c r="V32" s="188">
        <v>1305.1120000000001</v>
      </c>
      <c r="W32" s="188">
        <v>1384.153</v>
      </c>
      <c r="X32" s="188">
        <v>1311.252</v>
      </c>
      <c r="Y32" s="188">
        <v>1217.9549999999999</v>
      </c>
      <c r="Z32" s="188">
        <v>1071.9090000000001</v>
      </c>
      <c r="AA32" s="188">
        <v>952.30499999999995</v>
      </c>
      <c r="AB32" s="330">
        <f t="shared" si="1"/>
        <v>26457.711000000003</v>
      </c>
    </row>
    <row r="33" spans="1:28" ht="18" customHeight="1">
      <c r="B33" s="328" t="s">
        <v>38</v>
      </c>
      <c r="C33" s="331">
        <v>44137</v>
      </c>
      <c r="D33" s="188">
        <v>835.95299999999997</v>
      </c>
      <c r="E33" s="188">
        <v>775.66099999999994</v>
      </c>
      <c r="F33" s="188">
        <v>744.36800000000005</v>
      </c>
      <c r="G33" s="188">
        <v>733.80100000000004</v>
      </c>
      <c r="H33" s="188">
        <v>760.86</v>
      </c>
      <c r="I33" s="188">
        <v>860.62900000000002</v>
      </c>
      <c r="J33" s="188">
        <v>1020.116</v>
      </c>
      <c r="K33" s="188">
        <v>1247.6679999999999</v>
      </c>
      <c r="L33" s="188">
        <v>1378.222</v>
      </c>
      <c r="M33" s="188">
        <v>1410.662</v>
      </c>
      <c r="N33" s="188">
        <v>1365.463</v>
      </c>
      <c r="O33" s="188">
        <v>1340.8920000000001</v>
      </c>
      <c r="P33" s="188">
        <v>1318.03</v>
      </c>
      <c r="Q33" s="188">
        <v>1338.7180000000001</v>
      </c>
      <c r="R33" s="188">
        <v>1328.403</v>
      </c>
      <c r="S33" s="188">
        <v>1310.2639999999999</v>
      </c>
      <c r="T33" s="188">
        <v>1360.3130000000001</v>
      </c>
      <c r="U33" s="188">
        <v>1504.5920000000001</v>
      </c>
      <c r="V33" s="188">
        <v>1461.4359999999999</v>
      </c>
      <c r="W33" s="188">
        <v>1408.7570000000001</v>
      </c>
      <c r="X33" s="188">
        <v>1352.3009999999999</v>
      </c>
      <c r="Y33" s="188">
        <v>1257.9770000000001</v>
      </c>
      <c r="Z33" s="188">
        <v>1132.579</v>
      </c>
      <c r="AA33" s="188">
        <v>1001.062</v>
      </c>
      <c r="AB33" s="330">
        <f t="shared" si="1"/>
        <v>28248.727000000006</v>
      </c>
    </row>
    <row r="34" spans="1:28" ht="18" customHeight="1" thickBot="1">
      <c r="B34" s="332" t="s">
        <v>39</v>
      </c>
      <c r="C34" s="333">
        <v>44172</v>
      </c>
      <c r="D34" s="334">
        <v>928.46900000000005</v>
      </c>
      <c r="E34" s="334">
        <v>856.57500000000005</v>
      </c>
      <c r="F34" s="334">
        <v>810.41700000000003</v>
      </c>
      <c r="G34" s="334">
        <v>800.86099999999999</v>
      </c>
      <c r="H34" s="334">
        <v>819.91099999999994</v>
      </c>
      <c r="I34" s="334">
        <v>913.10199999999998</v>
      </c>
      <c r="J34" s="334">
        <v>1127.008</v>
      </c>
      <c r="K34" s="334">
        <v>1342.633</v>
      </c>
      <c r="L34" s="334">
        <v>1492.4490000000001</v>
      </c>
      <c r="M34" s="334">
        <v>1550.9469999999999</v>
      </c>
      <c r="N34" s="334">
        <v>1534.135</v>
      </c>
      <c r="O34" s="334">
        <v>1534.319</v>
      </c>
      <c r="P34" s="334">
        <v>1514.8720000000001</v>
      </c>
      <c r="Q34" s="334">
        <v>1541.751</v>
      </c>
      <c r="R34" s="334">
        <v>1536.453</v>
      </c>
      <c r="S34" s="334">
        <v>1519.5509999999999</v>
      </c>
      <c r="T34" s="334">
        <v>1600.7529999999999</v>
      </c>
      <c r="U34" s="334">
        <v>1626.67</v>
      </c>
      <c r="V34" s="334">
        <v>1558.077</v>
      </c>
      <c r="W34" s="334">
        <v>1517.4079999999999</v>
      </c>
      <c r="X34" s="334">
        <v>1466.0260000000001</v>
      </c>
      <c r="Y34" s="334">
        <v>1388.473</v>
      </c>
      <c r="Z34" s="334">
        <v>1270.1179999999999</v>
      </c>
      <c r="AA34" s="334">
        <v>1128.288</v>
      </c>
      <c r="AB34" s="335">
        <f t="shared" si="1"/>
        <v>31379.266</v>
      </c>
    </row>
    <row r="35" spans="1:28" ht="9.9499999999999993" customHeight="1"/>
    <row r="36" spans="1:28" ht="9.9499999999999993" customHeight="1">
      <c r="U36" s="320" t="s">
        <v>0</v>
      </c>
    </row>
    <row r="37" spans="1:28" ht="9.9499999999999993" customHeight="1"/>
    <row r="38" spans="1:28" ht="18" customHeight="1">
      <c r="A38" s="321"/>
      <c r="B38" s="322" t="s">
        <v>63</v>
      </c>
      <c r="O38" s="320" t="s">
        <v>0</v>
      </c>
    </row>
    <row r="39" spans="1:28" ht="18" customHeight="1" thickBot="1">
      <c r="A39" s="321"/>
      <c r="B39" s="173"/>
      <c r="AB39" s="323" t="s">
        <v>27</v>
      </c>
    </row>
    <row r="40" spans="1:28" ht="18" customHeight="1">
      <c r="B40" s="324"/>
      <c r="C40" s="325"/>
      <c r="D40" s="326">
        <v>1</v>
      </c>
      <c r="E40" s="326">
        <f t="shared" ref="E40:AA40" si="2">1+D40</f>
        <v>2</v>
      </c>
      <c r="F40" s="326">
        <f t="shared" si="2"/>
        <v>3</v>
      </c>
      <c r="G40" s="326">
        <f t="shared" si="2"/>
        <v>4</v>
      </c>
      <c r="H40" s="326">
        <f t="shared" si="2"/>
        <v>5</v>
      </c>
      <c r="I40" s="326">
        <f t="shared" si="2"/>
        <v>6</v>
      </c>
      <c r="J40" s="326">
        <f t="shared" si="2"/>
        <v>7</v>
      </c>
      <c r="K40" s="326">
        <f t="shared" si="2"/>
        <v>8</v>
      </c>
      <c r="L40" s="326">
        <f t="shared" si="2"/>
        <v>9</v>
      </c>
      <c r="M40" s="326">
        <f t="shared" si="2"/>
        <v>10</v>
      </c>
      <c r="N40" s="326">
        <f t="shared" si="2"/>
        <v>11</v>
      </c>
      <c r="O40" s="326">
        <f t="shared" si="2"/>
        <v>12</v>
      </c>
      <c r="P40" s="326">
        <f t="shared" si="2"/>
        <v>13</v>
      </c>
      <c r="Q40" s="326">
        <f t="shared" si="2"/>
        <v>14</v>
      </c>
      <c r="R40" s="326">
        <f t="shared" si="2"/>
        <v>15</v>
      </c>
      <c r="S40" s="326">
        <f t="shared" si="2"/>
        <v>16</v>
      </c>
      <c r="T40" s="326">
        <f t="shared" si="2"/>
        <v>17</v>
      </c>
      <c r="U40" s="326">
        <f t="shared" si="2"/>
        <v>18</v>
      </c>
      <c r="V40" s="326">
        <f t="shared" si="2"/>
        <v>19</v>
      </c>
      <c r="W40" s="326">
        <f t="shared" si="2"/>
        <v>20</v>
      </c>
      <c r="X40" s="326">
        <f t="shared" si="2"/>
        <v>21</v>
      </c>
      <c r="Y40" s="326">
        <f t="shared" si="2"/>
        <v>22</v>
      </c>
      <c r="Z40" s="326">
        <f t="shared" si="2"/>
        <v>23</v>
      </c>
      <c r="AA40" s="326">
        <f t="shared" si="2"/>
        <v>24</v>
      </c>
      <c r="AB40" s="327" t="s">
        <v>61</v>
      </c>
    </row>
    <row r="41" spans="1:28" ht="18" customHeight="1">
      <c r="B41" s="328" t="s">
        <v>28</v>
      </c>
      <c r="C41" s="329">
        <v>43845</v>
      </c>
      <c r="D41" s="183">
        <v>1118.74</v>
      </c>
      <c r="E41" s="188">
        <v>1019.626</v>
      </c>
      <c r="F41" s="188">
        <v>966.10799999999995</v>
      </c>
      <c r="G41" s="188">
        <v>949.76400000000001</v>
      </c>
      <c r="H41" s="188">
        <v>967.024</v>
      </c>
      <c r="I41" s="188">
        <v>1061.3820000000001</v>
      </c>
      <c r="J41" s="188">
        <v>1263.037</v>
      </c>
      <c r="K41" s="188">
        <v>1491.0920000000001</v>
      </c>
      <c r="L41" s="188">
        <v>1634.567</v>
      </c>
      <c r="M41" s="188">
        <v>1690.96</v>
      </c>
      <c r="N41" s="188">
        <v>1675.348</v>
      </c>
      <c r="O41" s="188">
        <v>1655.7370000000001</v>
      </c>
      <c r="P41" s="188">
        <v>1625.8320000000001</v>
      </c>
      <c r="Q41" s="188">
        <v>1649.252</v>
      </c>
      <c r="R41" s="188">
        <v>1625.2249999999999</v>
      </c>
      <c r="S41" s="188">
        <v>1602.6479999999999</v>
      </c>
      <c r="T41" s="188">
        <v>1639.691</v>
      </c>
      <c r="U41" s="188">
        <v>1741.883</v>
      </c>
      <c r="V41" s="188">
        <v>1703.4369999999999</v>
      </c>
      <c r="W41" s="188">
        <v>1653.4880000000001</v>
      </c>
      <c r="X41" s="188">
        <v>1592.952</v>
      </c>
      <c r="Y41" s="188">
        <v>1524.1</v>
      </c>
      <c r="Z41" s="188">
        <v>1423.038</v>
      </c>
      <c r="AA41" s="188">
        <v>1276.3800000000001</v>
      </c>
      <c r="AB41" s="330">
        <f>IF($C41="","",SUM(D41:AA41))</f>
        <v>34551.310999999994</v>
      </c>
    </row>
    <row r="42" spans="1:28" ht="18" customHeight="1">
      <c r="B42" s="328" t="s">
        <v>29</v>
      </c>
      <c r="C42" s="331">
        <v>43880</v>
      </c>
      <c r="D42" s="188">
        <v>985.50199999999995</v>
      </c>
      <c r="E42" s="188">
        <v>894.23199999999997</v>
      </c>
      <c r="F42" s="188">
        <v>856.65899999999999</v>
      </c>
      <c r="G42" s="188">
        <v>837.43399999999997</v>
      </c>
      <c r="H42" s="188">
        <v>863.75199999999995</v>
      </c>
      <c r="I42" s="188">
        <v>960.04</v>
      </c>
      <c r="J42" s="188">
        <v>1161.4179999999999</v>
      </c>
      <c r="K42" s="188">
        <v>1363.9079999999999</v>
      </c>
      <c r="L42" s="188">
        <v>1457.1610000000001</v>
      </c>
      <c r="M42" s="188">
        <v>1457.941</v>
      </c>
      <c r="N42" s="188">
        <v>1415.1769999999999</v>
      </c>
      <c r="O42" s="188">
        <v>1391.002</v>
      </c>
      <c r="P42" s="188">
        <v>1368.1679999999999</v>
      </c>
      <c r="Q42" s="188">
        <v>1406.1590000000001</v>
      </c>
      <c r="R42" s="188">
        <v>1397.63</v>
      </c>
      <c r="S42" s="188">
        <v>1377.3389999999999</v>
      </c>
      <c r="T42" s="188">
        <v>1385.2719999999999</v>
      </c>
      <c r="U42" s="188">
        <v>1484.9090000000001</v>
      </c>
      <c r="V42" s="188">
        <v>1536.549</v>
      </c>
      <c r="W42" s="188">
        <v>1501.4939999999999</v>
      </c>
      <c r="X42" s="188">
        <v>1453.403</v>
      </c>
      <c r="Y42" s="188">
        <v>1374.16</v>
      </c>
      <c r="Z42" s="188">
        <v>1258.3789999999999</v>
      </c>
      <c r="AA42" s="188">
        <v>1109.902</v>
      </c>
      <c r="AB42" s="330">
        <f t="shared" ref="AB42:AB52" si="3">IF($C42="","",SUM(D42:AA42))</f>
        <v>30297.589999999997</v>
      </c>
    </row>
    <row r="43" spans="1:28" ht="18" customHeight="1">
      <c r="B43" s="328" t="s">
        <v>30</v>
      </c>
      <c r="C43" s="331">
        <v>43908</v>
      </c>
      <c r="D43" s="188">
        <v>923.64800000000002</v>
      </c>
      <c r="E43" s="188">
        <v>839.41800000000001</v>
      </c>
      <c r="F43" s="188">
        <v>802.05399999999997</v>
      </c>
      <c r="G43" s="188">
        <v>786.71600000000001</v>
      </c>
      <c r="H43" s="188">
        <v>802.09299999999996</v>
      </c>
      <c r="I43" s="188">
        <v>874.28899999999999</v>
      </c>
      <c r="J43" s="188">
        <v>999.97400000000005</v>
      </c>
      <c r="K43" s="188">
        <v>1206.2929999999999</v>
      </c>
      <c r="L43" s="188">
        <v>1323.298</v>
      </c>
      <c r="M43" s="188">
        <v>1351.4369999999999</v>
      </c>
      <c r="N43" s="188">
        <v>1332.1880000000001</v>
      </c>
      <c r="O43" s="188">
        <v>1326.6220000000001</v>
      </c>
      <c r="P43" s="188">
        <v>1309.412</v>
      </c>
      <c r="Q43" s="188">
        <v>1343.9749999999999</v>
      </c>
      <c r="R43" s="188">
        <v>1322.732</v>
      </c>
      <c r="S43" s="188">
        <v>1279.82</v>
      </c>
      <c r="T43" s="188">
        <v>1229.47</v>
      </c>
      <c r="U43" s="188">
        <v>1245.1569999999999</v>
      </c>
      <c r="V43" s="188">
        <v>1413.931</v>
      </c>
      <c r="W43" s="188">
        <v>1434.634</v>
      </c>
      <c r="X43" s="188">
        <v>1367.4369999999999</v>
      </c>
      <c r="Y43" s="188">
        <v>1266.2139999999999</v>
      </c>
      <c r="Z43" s="188">
        <v>1152.6949999999999</v>
      </c>
      <c r="AA43" s="188">
        <v>1016.636</v>
      </c>
      <c r="AB43" s="330">
        <f t="shared" si="3"/>
        <v>27950.142999999996</v>
      </c>
    </row>
    <row r="44" spans="1:28" ht="18" customHeight="1">
      <c r="B44" s="328" t="s">
        <v>31</v>
      </c>
      <c r="C44" s="331">
        <v>43936</v>
      </c>
      <c r="D44" s="188">
        <v>899.65300000000002</v>
      </c>
      <c r="E44" s="188">
        <v>823.64</v>
      </c>
      <c r="F44" s="188">
        <v>781.04200000000003</v>
      </c>
      <c r="G44" s="188">
        <v>766.89099999999996</v>
      </c>
      <c r="H44" s="188">
        <v>778.45699999999999</v>
      </c>
      <c r="I44" s="188">
        <v>834.49800000000005</v>
      </c>
      <c r="J44" s="188">
        <v>930.28300000000002</v>
      </c>
      <c r="K44" s="188">
        <v>1142.3109999999999</v>
      </c>
      <c r="L44" s="188">
        <v>1289.4000000000001</v>
      </c>
      <c r="M44" s="188">
        <v>1348.126</v>
      </c>
      <c r="N44" s="188">
        <v>1337.778</v>
      </c>
      <c r="O44" s="188">
        <v>1332.732</v>
      </c>
      <c r="P44" s="188">
        <v>1310.9670000000001</v>
      </c>
      <c r="Q44" s="188">
        <v>1293.2470000000001</v>
      </c>
      <c r="R44" s="188">
        <v>1335.1959999999999</v>
      </c>
      <c r="S44" s="188">
        <v>1277.77</v>
      </c>
      <c r="T44" s="188">
        <v>1202.5229999999999</v>
      </c>
      <c r="U44" s="188">
        <v>1139.479</v>
      </c>
      <c r="V44" s="188">
        <v>1135.1079999999999</v>
      </c>
      <c r="W44" s="188">
        <v>1249.845</v>
      </c>
      <c r="X44" s="188">
        <v>1385.127</v>
      </c>
      <c r="Y44" s="188">
        <v>1291.692</v>
      </c>
      <c r="Z44" s="188">
        <v>1152.904</v>
      </c>
      <c r="AA44" s="188">
        <v>1034.6089999999999</v>
      </c>
      <c r="AB44" s="330">
        <f t="shared" si="3"/>
        <v>27073.278000000002</v>
      </c>
    </row>
    <row r="45" spans="1:28" ht="18" customHeight="1">
      <c r="B45" s="328" t="s">
        <v>32</v>
      </c>
      <c r="C45" s="331">
        <v>43971</v>
      </c>
      <c r="D45" s="188">
        <v>813.83299999999997</v>
      </c>
      <c r="E45" s="188">
        <v>736.49099999999999</v>
      </c>
      <c r="F45" s="188">
        <v>726.85799999999995</v>
      </c>
      <c r="G45" s="188">
        <v>697.11699999999996</v>
      </c>
      <c r="H45" s="188">
        <v>671.00800000000004</v>
      </c>
      <c r="I45" s="188">
        <v>680.96100000000001</v>
      </c>
      <c r="J45" s="188">
        <v>788.47400000000005</v>
      </c>
      <c r="K45" s="188">
        <v>979.45500000000004</v>
      </c>
      <c r="L45" s="188">
        <v>1100.181</v>
      </c>
      <c r="M45" s="188">
        <v>1166.424</v>
      </c>
      <c r="N45" s="188">
        <v>1187.463</v>
      </c>
      <c r="O45" s="188">
        <v>1212.067</v>
      </c>
      <c r="P45" s="188">
        <v>1212.723</v>
      </c>
      <c r="Q45" s="188">
        <v>1212.489</v>
      </c>
      <c r="R45" s="188">
        <v>1257.027</v>
      </c>
      <c r="S45" s="188">
        <v>1231.43</v>
      </c>
      <c r="T45" s="188">
        <v>1187.75</v>
      </c>
      <c r="U45" s="188">
        <v>1151.5340000000001</v>
      </c>
      <c r="V45" s="188">
        <v>1155.077</v>
      </c>
      <c r="W45" s="188">
        <v>1232.1859999999999</v>
      </c>
      <c r="X45" s="188">
        <v>1205.586</v>
      </c>
      <c r="Y45" s="188">
        <v>1140.904</v>
      </c>
      <c r="Z45" s="188">
        <v>1026.605</v>
      </c>
      <c r="AA45" s="188">
        <v>918.26</v>
      </c>
      <c r="AB45" s="330">
        <f t="shared" si="3"/>
        <v>24691.902999999995</v>
      </c>
    </row>
    <row r="46" spans="1:28" ht="18" customHeight="1">
      <c r="B46" s="328" t="s">
        <v>33</v>
      </c>
      <c r="C46" s="331">
        <v>43999</v>
      </c>
      <c r="D46" s="188">
        <v>866.97400000000005</v>
      </c>
      <c r="E46" s="188">
        <v>780.75</v>
      </c>
      <c r="F46" s="188">
        <v>743.43</v>
      </c>
      <c r="G46" s="188">
        <v>733.11500000000001</v>
      </c>
      <c r="H46" s="188">
        <v>735.13400000000001</v>
      </c>
      <c r="I46" s="188">
        <v>758.20399999999995</v>
      </c>
      <c r="J46" s="188">
        <v>878.24</v>
      </c>
      <c r="K46" s="188">
        <v>1077.732</v>
      </c>
      <c r="L46" s="188">
        <v>1179.749</v>
      </c>
      <c r="M46" s="188">
        <v>1230.4870000000001</v>
      </c>
      <c r="N46" s="188">
        <v>1236.722</v>
      </c>
      <c r="O46" s="188">
        <v>1248.175</v>
      </c>
      <c r="P46" s="188">
        <v>1247.307</v>
      </c>
      <c r="Q46" s="188">
        <v>1246.1479999999999</v>
      </c>
      <c r="R46" s="188">
        <v>1289.6289999999999</v>
      </c>
      <c r="S46" s="188">
        <v>1268.364</v>
      </c>
      <c r="T46" s="188">
        <v>1230.616</v>
      </c>
      <c r="U46" s="188">
        <v>1182.7629999999999</v>
      </c>
      <c r="V46" s="188">
        <v>1144.268</v>
      </c>
      <c r="W46" s="188">
        <v>1151.67</v>
      </c>
      <c r="X46" s="188">
        <v>1213.2270000000001</v>
      </c>
      <c r="Y46" s="188">
        <v>1258.431</v>
      </c>
      <c r="Z46" s="188">
        <v>1136.3979999999999</v>
      </c>
      <c r="AA46" s="188">
        <v>1009.329</v>
      </c>
      <c r="AB46" s="330">
        <f t="shared" si="3"/>
        <v>25846.862000000001</v>
      </c>
    </row>
    <row r="47" spans="1:28" ht="18" customHeight="1">
      <c r="B47" s="328" t="s">
        <v>34</v>
      </c>
      <c r="C47" s="331">
        <v>44027</v>
      </c>
      <c r="D47" s="188">
        <v>888.78800000000001</v>
      </c>
      <c r="E47" s="188">
        <v>809.47400000000005</v>
      </c>
      <c r="F47" s="188">
        <v>772.49599999999998</v>
      </c>
      <c r="G47" s="188">
        <v>755.55799999999999</v>
      </c>
      <c r="H47" s="188">
        <v>767.87699999999995</v>
      </c>
      <c r="I47" s="188">
        <v>785.49300000000005</v>
      </c>
      <c r="J47" s="188">
        <v>913.67600000000004</v>
      </c>
      <c r="K47" s="188">
        <v>1119.5519999999999</v>
      </c>
      <c r="L47" s="188">
        <v>1229.422</v>
      </c>
      <c r="M47" s="188">
        <v>1276.519</v>
      </c>
      <c r="N47" s="188">
        <v>1280.1790000000001</v>
      </c>
      <c r="O47" s="188">
        <v>1300.088</v>
      </c>
      <c r="P47" s="188">
        <v>1301.9069999999999</v>
      </c>
      <c r="Q47" s="188">
        <v>1301.5930000000001</v>
      </c>
      <c r="R47" s="188">
        <v>1345.223</v>
      </c>
      <c r="S47" s="188">
        <v>1324.1389999999999</v>
      </c>
      <c r="T47" s="188">
        <v>1272.009</v>
      </c>
      <c r="U47" s="188">
        <v>1210.7139999999999</v>
      </c>
      <c r="V47" s="188">
        <v>1174.175</v>
      </c>
      <c r="W47" s="188">
        <v>1163.7349999999999</v>
      </c>
      <c r="X47" s="188">
        <v>1222.855</v>
      </c>
      <c r="Y47" s="188">
        <v>1291.8720000000001</v>
      </c>
      <c r="Z47" s="188">
        <v>1161.5550000000001</v>
      </c>
      <c r="AA47" s="188">
        <v>1034.521</v>
      </c>
      <c r="AB47" s="330">
        <f t="shared" si="3"/>
        <v>26703.420000000002</v>
      </c>
    </row>
    <row r="48" spans="1:28" ht="18" customHeight="1">
      <c r="B48" s="328" t="s">
        <v>35</v>
      </c>
      <c r="C48" s="331">
        <v>44062</v>
      </c>
      <c r="D48" s="188">
        <v>813.45399999999995</v>
      </c>
      <c r="E48" s="188">
        <v>745.08399999999995</v>
      </c>
      <c r="F48" s="188">
        <v>710.07500000000005</v>
      </c>
      <c r="G48" s="188">
        <v>697.21799999999996</v>
      </c>
      <c r="H48" s="188">
        <v>706.28300000000002</v>
      </c>
      <c r="I48" s="188">
        <v>747.47900000000004</v>
      </c>
      <c r="J48" s="188">
        <v>836.19600000000003</v>
      </c>
      <c r="K48" s="188">
        <v>1033.98</v>
      </c>
      <c r="L48" s="188">
        <v>1150.1949999999999</v>
      </c>
      <c r="M48" s="188">
        <v>1206.8900000000001</v>
      </c>
      <c r="N48" s="188">
        <v>1216.309</v>
      </c>
      <c r="O48" s="188">
        <v>1236.6079999999999</v>
      </c>
      <c r="P48" s="188">
        <v>1239.366</v>
      </c>
      <c r="Q48" s="188">
        <v>1239.491</v>
      </c>
      <c r="R48" s="188">
        <v>1283.81</v>
      </c>
      <c r="S48" s="188">
        <v>1257.145</v>
      </c>
      <c r="T48" s="188">
        <v>1199.883</v>
      </c>
      <c r="U48" s="188">
        <v>1138.2329999999999</v>
      </c>
      <c r="V48" s="188">
        <v>1101.942</v>
      </c>
      <c r="W48" s="188">
        <v>1126.625</v>
      </c>
      <c r="X48" s="188">
        <v>1250.079</v>
      </c>
      <c r="Y48" s="188">
        <v>1181.114</v>
      </c>
      <c r="Z48" s="188">
        <v>1048.4870000000001</v>
      </c>
      <c r="AA48" s="188">
        <v>934.154</v>
      </c>
      <c r="AB48" s="330">
        <f t="shared" si="3"/>
        <v>25100.100000000002</v>
      </c>
    </row>
    <row r="49" spans="1:28" ht="18" customHeight="1">
      <c r="B49" s="328" t="s">
        <v>36</v>
      </c>
      <c r="C49" s="331">
        <v>44090</v>
      </c>
      <c r="D49" s="188">
        <v>854.721</v>
      </c>
      <c r="E49" s="188">
        <v>786.60199999999998</v>
      </c>
      <c r="F49" s="188">
        <v>753.76599999999996</v>
      </c>
      <c r="G49" s="188">
        <v>746.71400000000006</v>
      </c>
      <c r="H49" s="188">
        <v>762.39</v>
      </c>
      <c r="I49" s="188">
        <v>818.77</v>
      </c>
      <c r="J49" s="188">
        <v>937.61300000000006</v>
      </c>
      <c r="K49" s="188">
        <v>1133.114</v>
      </c>
      <c r="L49" s="188">
        <v>1241.3320000000001</v>
      </c>
      <c r="M49" s="188">
        <v>1277.9010000000001</v>
      </c>
      <c r="N49" s="188">
        <v>1274.3050000000001</v>
      </c>
      <c r="O49" s="188">
        <v>1289.1869999999999</v>
      </c>
      <c r="P49" s="188">
        <v>1307.8009999999999</v>
      </c>
      <c r="Q49" s="188">
        <v>1315.0840000000001</v>
      </c>
      <c r="R49" s="188">
        <v>1367.5160000000001</v>
      </c>
      <c r="S49" s="188">
        <v>1355.066</v>
      </c>
      <c r="T49" s="188">
        <v>1310.48</v>
      </c>
      <c r="U49" s="188">
        <v>1242.201</v>
      </c>
      <c r="V49" s="188">
        <v>1218.8589999999999</v>
      </c>
      <c r="W49" s="188">
        <v>1355.1320000000001</v>
      </c>
      <c r="X49" s="188">
        <v>1348.8510000000001</v>
      </c>
      <c r="Y49" s="188">
        <v>1241.9010000000001</v>
      </c>
      <c r="Z49" s="188">
        <v>1083.1469999999999</v>
      </c>
      <c r="AA49" s="188">
        <v>968.524</v>
      </c>
      <c r="AB49" s="330">
        <f t="shared" si="3"/>
        <v>26990.977000000006</v>
      </c>
    </row>
    <row r="50" spans="1:28" ht="18" customHeight="1">
      <c r="B50" s="328" t="s">
        <v>37</v>
      </c>
      <c r="C50" s="331">
        <v>44125</v>
      </c>
      <c r="D50" s="188">
        <v>957.86900000000003</v>
      </c>
      <c r="E50" s="188">
        <v>878.89400000000001</v>
      </c>
      <c r="F50" s="188">
        <v>831.13400000000001</v>
      </c>
      <c r="G50" s="188">
        <v>816.82799999999997</v>
      </c>
      <c r="H50" s="188">
        <v>830.73</v>
      </c>
      <c r="I50" s="188">
        <v>913.74900000000002</v>
      </c>
      <c r="J50" s="188">
        <v>1116.212</v>
      </c>
      <c r="K50" s="188">
        <v>1353.6780000000001</v>
      </c>
      <c r="L50" s="188">
        <v>1463.73</v>
      </c>
      <c r="M50" s="188">
        <v>1471.473</v>
      </c>
      <c r="N50" s="188">
        <v>1424.0920000000001</v>
      </c>
      <c r="O50" s="188">
        <v>1387.0920000000001</v>
      </c>
      <c r="P50" s="188">
        <v>1354.2260000000001</v>
      </c>
      <c r="Q50" s="188">
        <v>1335.509</v>
      </c>
      <c r="R50" s="188">
        <v>1365.2819999999999</v>
      </c>
      <c r="S50" s="188">
        <v>1347.0060000000001</v>
      </c>
      <c r="T50" s="188">
        <v>1321.9469999999999</v>
      </c>
      <c r="U50" s="188">
        <v>1335.37</v>
      </c>
      <c r="V50" s="188">
        <v>1500.221</v>
      </c>
      <c r="W50" s="188">
        <v>1523.4849999999999</v>
      </c>
      <c r="X50" s="188">
        <v>1460.8209999999999</v>
      </c>
      <c r="Y50" s="188">
        <v>1353.875</v>
      </c>
      <c r="Z50" s="188">
        <v>1200.82</v>
      </c>
      <c r="AA50" s="188">
        <v>1073.0650000000001</v>
      </c>
      <c r="AB50" s="330">
        <f t="shared" si="3"/>
        <v>29617.108</v>
      </c>
    </row>
    <row r="51" spans="1:28" ht="18" customHeight="1">
      <c r="B51" s="328" t="s">
        <v>38</v>
      </c>
      <c r="C51" s="331">
        <v>44153</v>
      </c>
      <c r="D51" s="188">
        <v>974.07299999999998</v>
      </c>
      <c r="E51" s="188">
        <v>888.14</v>
      </c>
      <c r="F51" s="188">
        <v>840.83399999999995</v>
      </c>
      <c r="G51" s="188">
        <v>831.49300000000005</v>
      </c>
      <c r="H51" s="188">
        <v>853.52599999999995</v>
      </c>
      <c r="I51" s="188">
        <v>934.09500000000003</v>
      </c>
      <c r="J51" s="188">
        <v>1102.5999999999999</v>
      </c>
      <c r="K51" s="188">
        <v>1320.85</v>
      </c>
      <c r="L51" s="188">
        <v>1458.1780000000001</v>
      </c>
      <c r="M51" s="188">
        <v>1507.2339999999999</v>
      </c>
      <c r="N51" s="188">
        <v>1496.88</v>
      </c>
      <c r="O51" s="188">
        <v>1496.473</v>
      </c>
      <c r="P51" s="188">
        <v>1479.3009999999999</v>
      </c>
      <c r="Q51" s="188">
        <v>1519.9639999999999</v>
      </c>
      <c r="R51" s="188">
        <v>1513.568</v>
      </c>
      <c r="S51" s="188">
        <v>1490.3820000000001</v>
      </c>
      <c r="T51" s="188">
        <v>1560.1010000000001</v>
      </c>
      <c r="U51" s="188">
        <v>1619.575</v>
      </c>
      <c r="V51" s="188">
        <v>1550.1469999999999</v>
      </c>
      <c r="W51" s="188">
        <v>1505.953</v>
      </c>
      <c r="X51" s="188">
        <v>1453.81</v>
      </c>
      <c r="Y51" s="188">
        <v>1361.7919999999999</v>
      </c>
      <c r="Z51" s="188">
        <v>1253.2439999999999</v>
      </c>
      <c r="AA51" s="188">
        <v>1121.068</v>
      </c>
      <c r="AB51" s="330">
        <f t="shared" si="3"/>
        <v>31133.281000000006</v>
      </c>
    </row>
    <row r="52" spans="1:28" ht="18" customHeight="1" thickBot="1">
      <c r="B52" s="332" t="s">
        <v>39</v>
      </c>
      <c r="C52" s="333">
        <v>44181</v>
      </c>
      <c r="D52" s="334">
        <v>1095.7139999999999</v>
      </c>
      <c r="E52" s="334">
        <v>996.005</v>
      </c>
      <c r="F52" s="334">
        <v>942.81399999999996</v>
      </c>
      <c r="G52" s="334">
        <v>930.14400000000001</v>
      </c>
      <c r="H52" s="334">
        <v>956.88900000000001</v>
      </c>
      <c r="I52" s="334">
        <v>1053.777</v>
      </c>
      <c r="J52" s="334">
        <v>1245.1590000000001</v>
      </c>
      <c r="K52" s="334">
        <v>1471.788</v>
      </c>
      <c r="L52" s="334">
        <v>1631.96</v>
      </c>
      <c r="M52" s="334">
        <v>1687.1379999999999</v>
      </c>
      <c r="N52" s="334">
        <v>1693.2380000000001</v>
      </c>
      <c r="O52" s="334">
        <v>1688.181</v>
      </c>
      <c r="P52" s="334">
        <v>1671.2470000000001</v>
      </c>
      <c r="Q52" s="334">
        <v>1704.8309999999999</v>
      </c>
      <c r="R52" s="334">
        <v>1685.463</v>
      </c>
      <c r="S52" s="334">
        <v>1666.078</v>
      </c>
      <c r="T52" s="334">
        <v>1735.547</v>
      </c>
      <c r="U52" s="334">
        <v>1754.6849999999999</v>
      </c>
      <c r="V52" s="334">
        <v>1692.077</v>
      </c>
      <c r="W52" s="334">
        <v>1650.383</v>
      </c>
      <c r="X52" s="334">
        <v>1602.1679999999999</v>
      </c>
      <c r="Y52" s="334">
        <v>1520.325</v>
      </c>
      <c r="Z52" s="334">
        <v>1399.3330000000001</v>
      </c>
      <c r="AA52" s="334">
        <v>1246.3900000000001</v>
      </c>
      <c r="AB52" s="335">
        <f t="shared" si="3"/>
        <v>34721.334000000003</v>
      </c>
    </row>
    <row r="53" spans="1:28" ht="9.9499999999999993" customHeight="1"/>
    <row r="54" spans="1:28" ht="9.9499999999999993" customHeight="1">
      <c r="U54" s="320" t="s">
        <v>0</v>
      </c>
    </row>
    <row r="55" spans="1:28" ht="9.9499999999999993" customHeight="1"/>
    <row r="56" spans="1:28" ht="18" customHeight="1">
      <c r="A56" s="321"/>
      <c r="B56" s="322" t="s">
        <v>64</v>
      </c>
    </row>
    <row r="57" spans="1:28" ht="18" customHeight="1" thickBot="1">
      <c r="A57" s="321"/>
      <c r="B57" s="173"/>
      <c r="AB57" s="323" t="s">
        <v>27</v>
      </c>
    </row>
    <row r="58" spans="1:28" ht="18" customHeight="1">
      <c r="B58" s="324"/>
      <c r="C58" s="325"/>
      <c r="D58" s="326">
        <v>1</v>
      </c>
      <c r="E58" s="326">
        <v>2</v>
      </c>
      <c r="F58" s="326">
        <v>3</v>
      </c>
      <c r="G58" s="326">
        <v>4</v>
      </c>
      <c r="H58" s="326">
        <v>5</v>
      </c>
      <c r="I58" s="326">
        <v>6</v>
      </c>
      <c r="J58" s="326">
        <v>7</v>
      </c>
      <c r="K58" s="326">
        <v>8</v>
      </c>
      <c r="L58" s="326">
        <v>9</v>
      </c>
      <c r="M58" s="326">
        <v>10</v>
      </c>
      <c r="N58" s="326">
        <v>11</v>
      </c>
      <c r="O58" s="326">
        <v>12</v>
      </c>
      <c r="P58" s="326">
        <v>13</v>
      </c>
      <c r="Q58" s="326">
        <v>14</v>
      </c>
      <c r="R58" s="326">
        <v>15</v>
      </c>
      <c r="S58" s="326">
        <v>16</v>
      </c>
      <c r="T58" s="326">
        <v>17</v>
      </c>
      <c r="U58" s="326">
        <v>18</v>
      </c>
      <c r="V58" s="326">
        <v>19</v>
      </c>
      <c r="W58" s="326">
        <v>20</v>
      </c>
      <c r="X58" s="326">
        <v>21</v>
      </c>
      <c r="Y58" s="326">
        <v>22</v>
      </c>
      <c r="Z58" s="326">
        <v>23</v>
      </c>
      <c r="AA58" s="326">
        <v>24</v>
      </c>
      <c r="AB58" s="327" t="s">
        <v>61</v>
      </c>
    </row>
    <row r="59" spans="1:28" ht="18" customHeight="1">
      <c r="B59" s="328" t="s">
        <v>28</v>
      </c>
      <c r="C59" s="329">
        <v>43852</v>
      </c>
      <c r="D59" s="183">
        <v>1149.1659999999999</v>
      </c>
      <c r="E59" s="188">
        <v>1052.3589999999999</v>
      </c>
      <c r="F59" s="188">
        <v>1002.944</v>
      </c>
      <c r="G59" s="188">
        <v>984.74900000000002</v>
      </c>
      <c r="H59" s="188">
        <v>997.40599999999995</v>
      </c>
      <c r="I59" s="188">
        <v>1093.8309999999999</v>
      </c>
      <c r="J59" s="188">
        <v>1308.7170000000001</v>
      </c>
      <c r="K59" s="188">
        <v>1536.414</v>
      </c>
      <c r="L59" s="188">
        <v>1674.9380000000001</v>
      </c>
      <c r="M59" s="188">
        <v>1715.779</v>
      </c>
      <c r="N59" s="188">
        <v>1685.1210000000001</v>
      </c>
      <c r="O59" s="188">
        <v>1681.521</v>
      </c>
      <c r="P59" s="188">
        <v>1644.723</v>
      </c>
      <c r="Q59" s="188">
        <v>1673.836</v>
      </c>
      <c r="R59" s="188">
        <v>1649.431</v>
      </c>
      <c r="S59" s="188">
        <v>1619.672</v>
      </c>
      <c r="T59" s="188">
        <v>1628.742</v>
      </c>
      <c r="U59" s="188">
        <v>1740.489</v>
      </c>
      <c r="V59" s="188">
        <v>1722.058</v>
      </c>
      <c r="W59" s="188">
        <v>1682.4680000000001</v>
      </c>
      <c r="X59" s="188">
        <v>1635.635</v>
      </c>
      <c r="Y59" s="188">
        <v>1558.288</v>
      </c>
      <c r="Z59" s="188">
        <v>1457.3779999999999</v>
      </c>
      <c r="AA59" s="188">
        <v>1294.5809999999999</v>
      </c>
      <c r="AB59" s="330">
        <f>IF($C59="","",SUM(D59:AA59))</f>
        <v>35190.245999999999</v>
      </c>
    </row>
    <row r="60" spans="1:28" ht="18" customHeight="1">
      <c r="B60" s="328" t="s">
        <v>29</v>
      </c>
      <c r="C60" s="331">
        <v>43868</v>
      </c>
      <c r="D60" s="188">
        <v>1078.4179999999999</v>
      </c>
      <c r="E60" s="188">
        <v>981.68299999999999</v>
      </c>
      <c r="F60" s="188">
        <v>932.49</v>
      </c>
      <c r="G60" s="188">
        <v>909.84400000000005</v>
      </c>
      <c r="H60" s="188">
        <v>935.15200000000004</v>
      </c>
      <c r="I60" s="188">
        <v>1029.7380000000001</v>
      </c>
      <c r="J60" s="188">
        <v>1244.4960000000001</v>
      </c>
      <c r="K60" s="188">
        <v>1459.3920000000001</v>
      </c>
      <c r="L60" s="188">
        <v>1583.38</v>
      </c>
      <c r="M60" s="188">
        <v>1628.038</v>
      </c>
      <c r="N60" s="188">
        <v>1612.0930000000001</v>
      </c>
      <c r="O60" s="188">
        <v>1591.799</v>
      </c>
      <c r="P60" s="188">
        <v>1555.2919999999999</v>
      </c>
      <c r="Q60" s="188">
        <v>1586.4369999999999</v>
      </c>
      <c r="R60" s="188">
        <v>1563.866</v>
      </c>
      <c r="S60" s="188">
        <v>1537.6310000000001</v>
      </c>
      <c r="T60" s="188">
        <v>1526.952</v>
      </c>
      <c r="U60" s="188">
        <v>1641.144</v>
      </c>
      <c r="V60" s="188">
        <v>1652.4059999999999</v>
      </c>
      <c r="W60" s="188">
        <v>1608.6990000000001</v>
      </c>
      <c r="X60" s="188">
        <v>1553.153</v>
      </c>
      <c r="Y60" s="188">
        <v>1472.3320000000001</v>
      </c>
      <c r="Z60" s="188">
        <v>1382.2719999999999</v>
      </c>
      <c r="AA60" s="188">
        <v>1244.5909999999999</v>
      </c>
      <c r="AB60" s="330">
        <f t="shared" ref="AB60:AB70" si="4">IF($C60="","",SUM(D60:AA60))</f>
        <v>33311.298000000003</v>
      </c>
    </row>
    <row r="61" spans="1:28" ht="18" customHeight="1">
      <c r="B61" s="328" t="s">
        <v>30</v>
      </c>
      <c r="C61" s="331">
        <v>43915</v>
      </c>
      <c r="D61" s="188">
        <v>987.59100000000001</v>
      </c>
      <c r="E61" s="188">
        <v>906.13199999999995</v>
      </c>
      <c r="F61" s="188">
        <v>868.79700000000003</v>
      </c>
      <c r="G61" s="188">
        <v>855.274</v>
      </c>
      <c r="H61" s="188">
        <v>868.18399999999997</v>
      </c>
      <c r="I61" s="188">
        <v>920.94299999999998</v>
      </c>
      <c r="J61" s="188">
        <v>1041.3910000000001</v>
      </c>
      <c r="K61" s="188">
        <v>1261.7249999999999</v>
      </c>
      <c r="L61" s="188">
        <v>1434.597</v>
      </c>
      <c r="M61" s="188">
        <v>1523.0129999999999</v>
      </c>
      <c r="N61" s="188">
        <v>1548.761</v>
      </c>
      <c r="O61" s="188">
        <v>1564.0219999999999</v>
      </c>
      <c r="P61" s="188">
        <v>1552.1669999999999</v>
      </c>
      <c r="Q61" s="188">
        <v>1615.2840000000001</v>
      </c>
      <c r="R61" s="188">
        <v>1590.1379999999999</v>
      </c>
      <c r="S61" s="188">
        <v>1522.079</v>
      </c>
      <c r="T61" s="188">
        <v>1446.1179999999999</v>
      </c>
      <c r="U61" s="188">
        <v>1433.41</v>
      </c>
      <c r="V61" s="188">
        <v>1494.454</v>
      </c>
      <c r="W61" s="188">
        <v>1488.309</v>
      </c>
      <c r="X61" s="188">
        <v>1433.8009999999999</v>
      </c>
      <c r="Y61" s="188">
        <v>1339.48</v>
      </c>
      <c r="Z61" s="188">
        <v>1236.0930000000001</v>
      </c>
      <c r="AA61" s="188">
        <v>1107.971</v>
      </c>
      <c r="AB61" s="330">
        <f t="shared" si="4"/>
        <v>31039.734000000004</v>
      </c>
    </row>
    <row r="62" spans="1:28" ht="18" customHeight="1">
      <c r="B62" s="328" t="s">
        <v>31</v>
      </c>
      <c r="C62" s="331">
        <v>43922</v>
      </c>
      <c r="D62" s="188">
        <v>976.14599999999996</v>
      </c>
      <c r="E62" s="188">
        <v>885.43499999999995</v>
      </c>
      <c r="F62" s="188">
        <v>837.48599999999999</v>
      </c>
      <c r="G62" s="188">
        <v>809.01700000000005</v>
      </c>
      <c r="H62" s="188">
        <v>820.41899999999998</v>
      </c>
      <c r="I62" s="188">
        <v>871.41200000000003</v>
      </c>
      <c r="J62" s="188">
        <v>975.32600000000002</v>
      </c>
      <c r="K62" s="188">
        <v>1189.7339999999999</v>
      </c>
      <c r="L62" s="188">
        <v>1343.7449999999999</v>
      </c>
      <c r="M62" s="188">
        <v>1437.5170000000001</v>
      </c>
      <c r="N62" s="188">
        <v>1458.4110000000001</v>
      </c>
      <c r="O62" s="188">
        <v>1471.1579999999999</v>
      </c>
      <c r="P62" s="188">
        <v>1471.364</v>
      </c>
      <c r="Q62" s="188">
        <v>1476.5550000000001</v>
      </c>
      <c r="R62" s="188">
        <v>1533.5150000000001</v>
      </c>
      <c r="S62" s="188">
        <v>1474.7760000000001</v>
      </c>
      <c r="T62" s="188">
        <v>1382.1030000000001</v>
      </c>
      <c r="U62" s="188">
        <v>1308.1020000000001</v>
      </c>
      <c r="V62" s="188">
        <v>1286.348</v>
      </c>
      <c r="W62" s="188">
        <v>1403.883</v>
      </c>
      <c r="X62" s="188">
        <v>1447.8710000000001</v>
      </c>
      <c r="Y62" s="188">
        <v>1360.048</v>
      </c>
      <c r="Z62" s="188">
        <v>1226.7909999999999</v>
      </c>
      <c r="AA62" s="188">
        <v>1122.2729999999999</v>
      </c>
      <c r="AB62" s="330">
        <f t="shared" si="4"/>
        <v>29569.435000000005</v>
      </c>
    </row>
    <row r="63" spans="1:28" ht="18" customHeight="1">
      <c r="B63" s="328" t="s">
        <v>32</v>
      </c>
      <c r="C63" s="331">
        <v>43978</v>
      </c>
      <c r="D63" s="188">
        <v>818.779</v>
      </c>
      <c r="E63" s="188">
        <v>734.42899999999997</v>
      </c>
      <c r="F63" s="188">
        <v>690.31799999999998</v>
      </c>
      <c r="G63" s="188">
        <v>673.11199999999997</v>
      </c>
      <c r="H63" s="188">
        <v>683.20799999999997</v>
      </c>
      <c r="I63" s="188">
        <v>706.22199999999998</v>
      </c>
      <c r="J63" s="188">
        <v>836.61199999999997</v>
      </c>
      <c r="K63" s="188">
        <v>1057.0160000000001</v>
      </c>
      <c r="L63" s="188">
        <v>1180.4449999999999</v>
      </c>
      <c r="M63" s="188">
        <v>1241.5930000000001</v>
      </c>
      <c r="N63" s="188">
        <v>1252.1569999999999</v>
      </c>
      <c r="O63" s="188">
        <v>1259.777</v>
      </c>
      <c r="P63" s="188">
        <v>1253.979</v>
      </c>
      <c r="Q63" s="188">
        <v>1249.7729999999999</v>
      </c>
      <c r="R63" s="188">
        <v>1288.95</v>
      </c>
      <c r="S63" s="188">
        <v>1258.49</v>
      </c>
      <c r="T63" s="188">
        <v>1203.857</v>
      </c>
      <c r="U63" s="188">
        <v>1159.5029999999999</v>
      </c>
      <c r="V63" s="188">
        <v>1143.588</v>
      </c>
      <c r="W63" s="188">
        <v>1173.4059999999999</v>
      </c>
      <c r="X63" s="188">
        <v>1238.568</v>
      </c>
      <c r="Y63" s="188">
        <v>1227.0360000000001</v>
      </c>
      <c r="Z63" s="188">
        <v>1106.8610000000001</v>
      </c>
      <c r="AA63" s="188">
        <v>977.322</v>
      </c>
      <c r="AB63" s="330">
        <f t="shared" si="4"/>
        <v>25415.000999999997</v>
      </c>
    </row>
    <row r="64" spans="1:28" ht="18" customHeight="1">
      <c r="B64" s="328" t="s">
        <v>33</v>
      </c>
      <c r="C64" s="331">
        <v>44012</v>
      </c>
      <c r="D64" s="188">
        <v>891.495</v>
      </c>
      <c r="E64" s="188">
        <v>806.12</v>
      </c>
      <c r="F64" s="188">
        <v>773.39300000000003</v>
      </c>
      <c r="G64" s="188">
        <v>740.86900000000003</v>
      </c>
      <c r="H64" s="188">
        <v>751.99800000000005</v>
      </c>
      <c r="I64" s="188">
        <v>775.48400000000004</v>
      </c>
      <c r="J64" s="188">
        <v>906.17600000000004</v>
      </c>
      <c r="K64" s="188">
        <v>1112.636</v>
      </c>
      <c r="L64" s="188">
        <v>1219.2860000000001</v>
      </c>
      <c r="M64" s="188">
        <v>1278.413</v>
      </c>
      <c r="N64" s="188">
        <v>1284.039</v>
      </c>
      <c r="O64" s="188">
        <v>1319.3030000000001</v>
      </c>
      <c r="P64" s="188">
        <v>1334.9849999999999</v>
      </c>
      <c r="Q64" s="188">
        <v>1346.2080000000001</v>
      </c>
      <c r="R64" s="188">
        <v>1392.2950000000001</v>
      </c>
      <c r="S64" s="188">
        <v>1369.5650000000001</v>
      </c>
      <c r="T64" s="188">
        <v>1322.886</v>
      </c>
      <c r="U64" s="188">
        <v>1256.855</v>
      </c>
      <c r="V64" s="188">
        <v>1219.337</v>
      </c>
      <c r="W64" s="188">
        <v>1188.4290000000001</v>
      </c>
      <c r="X64" s="188">
        <v>1216.433</v>
      </c>
      <c r="Y64" s="188">
        <v>1294.8409999999999</v>
      </c>
      <c r="Z64" s="188">
        <v>1194.7829999999999</v>
      </c>
      <c r="AA64" s="188">
        <v>1069.4960000000001</v>
      </c>
      <c r="AB64" s="330">
        <f t="shared" si="4"/>
        <v>27065.325000000001</v>
      </c>
    </row>
    <row r="65" spans="1:28" ht="18" customHeight="1">
      <c r="B65" s="328" t="s">
        <v>34</v>
      </c>
      <c r="C65" s="331">
        <v>44042</v>
      </c>
      <c r="D65" s="188">
        <v>982.56799999999998</v>
      </c>
      <c r="E65" s="188">
        <v>877.36300000000006</v>
      </c>
      <c r="F65" s="188">
        <v>832.13099999999997</v>
      </c>
      <c r="G65" s="188">
        <v>813.33</v>
      </c>
      <c r="H65" s="188">
        <v>820.97900000000004</v>
      </c>
      <c r="I65" s="188">
        <v>843.16899999999998</v>
      </c>
      <c r="J65" s="188">
        <v>941.14300000000003</v>
      </c>
      <c r="K65" s="188">
        <v>1148.8820000000001</v>
      </c>
      <c r="L65" s="188">
        <v>1275.7059999999999</v>
      </c>
      <c r="M65" s="188">
        <v>1352.1859999999999</v>
      </c>
      <c r="N65" s="188">
        <v>1393.162</v>
      </c>
      <c r="O65" s="188">
        <v>1445.5619999999999</v>
      </c>
      <c r="P65" s="188">
        <v>1471.9010000000001</v>
      </c>
      <c r="Q65" s="188">
        <v>1485.537</v>
      </c>
      <c r="R65" s="188">
        <v>1536.828</v>
      </c>
      <c r="S65" s="188">
        <v>1514.328</v>
      </c>
      <c r="T65" s="188">
        <v>1461.7919999999999</v>
      </c>
      <c r="U65" s="188">
        <v>1402.5360000000001</v>
      </c>
      <c r="V65" s="188">
        <v>1368.711</v>
      </c>
      <c r="W65" s="188">
        <v>1366.895</v>
      </c>
      <c r="X65" s="188">
        <v>1417.1610000000001</v>
      </c>
      <c r="Y65" s="188">
        <v>1452.934</v>
      </c>
      <c r="Z65" s="188">
        <v>1322.884</v>
      </c>
      <c r="AA65" s="188">
        <v>1182.009</v>
      </c>
      <c r="AB65" s="330">
        <f t="shared" si="4"/>
        <v>29709.697</v>
      </c>
    </row>
    <row r="66" spans="1:28" ht="18" customHeight="1">
      <c r="B66" s="328" t="s">
        <v>35</v>
      </c>
      <c r="C66" s="331">
        <v>44046</v>
      </c>
      <c r="D66" s="188">
        <v>872.89700000000005</v>
      </c>
      <c r="E66" s="188">
        <v>791.00300000000004</v>
      </c>
      <c r="F66" s="188">
        <v>754.59799999999996</v>
      </c>
      <c r="G66" s="188">
        <v>734.03099999999995</v>
      </c>
      <c r="H66" s="188">
        <v>741.654</v>
      </c>
      <c r="I66" s="188">
        <v>771.39099999999996</v>
      </c>
      <c r="J66" s="188">
        <v>883.26</v>
      </c>
      <c r="K66" s="188">
        <v>1100.7739999999999</v>
      </c>
      <c r="L66" s="188">
        <v>1231.296</v>
      </c>
      <c r="M66" s="188">
        <v>1304.0809999999999</v>
      </c>
      <c r="N66" s="188">
        <v>1318.0730000000001</v>
      </c>
      <c r="O66" s="188">
        <v>1351.1510000000001</v>
      </c>
      <c r="P66" s="188">
        <v>1368.0450000000001</v>
      </c>
      <c r="Q66" s="188">
        <v>1376.808</v>
      </c>
      <c r="R66" s="188">
        <v>1417.7650000000001</v>
      </c>
      <c r="S66" s="188">
        <v>1396.5530000000001</v>
      </c>
      <c r="T66" s="188">
        <v>1350.0119999999999</v>
      </c>
      <c r="U66" s="188">
        <v>1285.394</v>
      </c>
      <c r="V66" s="188">
        <v>1249.867</v>
      </c>
      <c r="W66" s="188">
        <v>1237.03</v>
      </c>
      <c r="X66" s="188">
        <v>1314.7380000000001</v>
      </c>
      <c r="Y66" s="188">
        <v>1316.577</v>
      </c>
      <c r="Z66" s="188">
        <v>1177.1790000000001</v>
      </c>
      <c r="AA66" s="188">
        <v>1048.568</v>
      </c>
      <c r="AB66" s="330">
        <f t="shared" si="4"/>
        <v>27392.744999999999</v>
      </c>
    </row>
    <row r="67" spans="1:28" ht="18" customHeight="1">
      <c r="B67" s="328" t="s">
        <v>36</v>
      </c>
      <c r="C67" s="331">
        <v>44104</v>
      </c>
      <c r="D67" s="188">
        <v>870.64</v>
      </c>
      <c r="E67" s="188">
        <v>790.23699999999997</v>
      </c>
      <c r="F67" s="188">
        <v>755.71299999999997</v>
      </c>
      <c r="G67" s="188">
        <v>738.33</v>
      </c>
      <c r="H67" s="188">
        <v>758.33299999999997</v>
      </c>
      <c r="I67" s="188">
        <v>831.97199999999998</v>
      </c>
      <c r="J67" s="188">
        <v>989.63800000000003</v>
      </c>
      <c r="K67" s="188">
        <v>1204.374</v>
      </c>
      <c r="L67" s="188">
        <v>1304.3230000000001</v>
      </c>
      <c r="M67" s="188">
        <v>1345.836</v>
      </c>
      <c r="N67" s="188">
        <v>1321.44</v>
      </c>
      <c r="O67" s="188">
        <v>1307.088</v>
      </c>
      <c r="P67" s="188">
        <v>1279.625</v>
      </c>
      <c r="Q67" s="188">
        <v>1265.5319999999999</v>
      </c>
      <c r="R67" s="188">
        <v>1308.52</v>
      </c>
      <c r="S67" s="188">
        <v>1283.4359999999999</v>
      </c>
      <c r="T67" s="188">
        <v>1250.797</v>
      </c>
      <c r="U67" s="188">
        <v>1210.768</v>
      </c>
      <c r="V67" s="188">
        <v>1280.48</v>
      </c>
      <c r="W67" s="188">
        <v>1417.5350000000001</v>
      </c>
      <c r="X67" s="188">
        <v>1362.4849999999999</v>
      </c>
      <c r="Y67" s="188">
        <v>1265.7729999999999</v>
      </c>
      <c r="Z67" s="188">
        <v>1117.0160000000001</v>
      </c>
      <c r="AA67" s="188">
        <v>985.03800000000001</v>
      </c>
      <c r="AB67" s="330">
        <f t="shared" si="4"/>
        <v>27244.929</v>
      </c>
    </row>
    <row r="68" spans="1:28" ht="18" customHeight="1">
      <c r="B68" s="328" t="s">
        <v>37</v>
      </c>
      <c r="C68" s="331">
        <v>44117</v>
      </c>
      <c r="D68" s="188">
        <v>911.86199999999997</v>
      </c>
      <c r="E68" s="188">
        <v>822.38699999999994</v>
      </c>
      <c r="F68" s="188">
        <v>791.44500000000005</v>
      </c>
      <c r="G68" s="188">
        <v>776.173</v>
      </c>
      <c r="H68" s="188">
        <v>790.36900000000003</v>
      </c>
      <c r="I68" s="188">
        <v>867.99699999999996</v>
      </c>
      <c r="J68" s="188">
        <v>1060.0909999999999</v>
      </c>
      <c r="K68" s="188">
        <v>1282.9849999999999</v>
      </c>
      <c r="L68" s="188">
        <v>1418.0630000000001</v>
      </c>
      <c r="M68" s="188">
        <v>1485.404</v>
      </c>
      <c r="N68" s="188">
        <v>1478.9</v>
      </c>
      <c r="O68" s="188">
        <v>1465.9949999999999</v>
      </c>
      <c r="P68" s="188">
        <v>1439.576</v>
      </c>
      <c r="Q68" s="188">
        <v>1429.6569999999999</v>
      </c>
      <c r="R68" s="188">
        <v>1460.0709999999999</v>
      </c>
      <c r="S68" s="188">
        <v>1430.684</v>
      </c>
      <c r="T68" s="188">
        <v>1390.4739999999999</v>
      </c>
      <c r="U68" s="188">
        <v>1360.1479999999999</v>
      </c>
      <c r="V68" s="188">
        <v>1468.0029999999999</v>
      </c>
      <c r="W68" s="188">
        <v>1499.2819999999999</v>
      </c>
      <c r="X68" s="188">
        <v>1439.473</v>
      </c>
      <c r="Y68" s="188">
        <v>1349.6569999999999</v>
      </c>
      <c r="Z68" s="188">
        <v>1206.8150000000001</v>
      </c>
      <c r="AA68" s="188">
        <v>1076.2940000000001</v>
      </c>
      <c r="AB68" s="330">
        <f t="shared" si="4"/>
        <v>29701.804999999997</v>
      </c>
    </row>
    <row r="69" spans="1:28" ht="18" customHeight="1">
      <c r="B69" s="328" t="s">
        <v>38</v>
      </c>
      <c r="C69" s="331">
        <v>44165</v>
      </c>
      <c r="D69" s="188">
        <v>1005.56</v>
      </c>
      <c r="E69" s="188">
        <v>930.44399999999996</v>
      </c>
      <c r="F69" s="188">
        <v>889.39599999999996</v>
      </c>
      <c r="G69" s="188">
        <v>877.17899999999997</v>
      </c>
      <c r="H69" s="188">
        <v>908.03599999999994</v>
      </c>
      <c r="I69" s="188">
        <v>1011.279</v>
      </c>
      <c r="J69" s="188">
        <v>1210.7660000000001</v>
      </c>
      <c r="K69" s="188">
        <v>1462.212</v>
      </c>
      <c r="L69" s="188">
        <v>1631.4690000000001</v>
      </c>
      <c r="M69" s="188">
        <v>1687.0609999999999</v>
      </c>
      <c r="N69" s="188">
        <v>1675.972</v>
      </c>
      <c r="O69" s="188">
        <v>1667.9570000000001</v>
      </c>
      <c r="P69" s="188">
        <v>1651.9839999999999</v>
      </c>
      <c r="Q69" s="188">
        <v>1688.0239999999999</v>
      </c>
      <c r="R69" s="188">
        <v>1679.0139999999999</v>
      </c>
      <c r="S69" s="188">
        <v>1662.941</v>
      </c>
      <c r="T69" s="188">
        <v>1716.4839999999999</v>
      </c>
      <c r="U69" s="188">
        <v>1735.654</v>
      </c>
      <c r="V69" s="188">
        <v>1679.194</v>
      </c>
      <c r="W69" s="188">
        <v>1642.9169999999999</v>
      </c>
      <c r="X69" s="188">
        <v>1596.557</v>
      </c>
      <c r="Y69" s="188">
        <v>1512.03</v>
      </c>
      <c r="Z69" s="188">
        <v>1391.7360000000001</v>
      </c>
      <c r="AA69" s="188">
        <v>1228.3420000000001</v>
      </c>
      <c r="AB69" s="330">
        <f t="shared" si="4"/>
        <v>34142.207999999991</v>
      </c>
    </row>
    <row r="70" spans="1:28" ht="18" customHeight="1" thickBot="1">
      <c r="B70" s="332" t="s">
        <v>39</v>
      </c>
      <c r="C70" s="333">
        <v>44167</v>
      </c>
      <c r="D70" s="334">
        <v>1119.394</v>
      </c>
      <c r="E70" s="334">
        <v>1024.2170000000001</v>
      </c>
      <c r="F70" s="334">
        <v>979.673</v>
      </c>
      <c r="G70" s="334">
        <v>962.04399999999998</v>
      </c>
      <c r="H70" s="334">
        <v>986.61500000000001</v>
      </c>
      <c r="I70" s="334">
        <v>1076.0619999999999</v>
      </c>
      <c r="J70" s="334">
        <v>1275.5619999999999</v>
      </c>
      <c r="K70" s="334">
        <v>1512.1980000000001</v>
      </c>
      <c r="L70" s="334">
        <v>1669.7909999999999</v>
      </c>
      <c r="M70" s="334">
        <v>1751.6179999999999</v>
      </c>
      <c r="N70" s="334">
        <v>1752.268</v>
      </c>
      <c r="O70" s="334">
        <v>1762.952</v>
      </c>
      <c r="P70" s="334">
        <v>1756.098</v>
      </c>
      <c r="Q70" s="334">
        <v>1803.92</v>
      </c>
      <c r="R70" s="334">
        <v>1798.4860000000001</v>
      </c>
      <c r="S70" s="334">
        <v>1768.8530000000001</v>
      </c>
      <c r="T70" s="334">
        <v>1791.8510000000001</v>
      </c>
      <c r="U70" s="334">
        <v>1784.402</v>
      </c>
      <c r="V70" s="334">
        <v>1718.999</v>
      </c>
      <c r="W70" s="334">
        <v>1677.2180000000001</v>
      </c>
      <c r="X70" s="334">
        <v>1622.6769999999999</v>
      </c>
      <c r="Y70" s="334">
        <v>1530.5619999999999</v>
      </c>
      <c r="Z70" s="334">
        <v>1409.117</v>
      </c>
      <c r="AA70" s="334">
        <v>1251.519</v>
      </c>
      <c r="AB70" s="335">
        <f t="shared" si="4"/>
        <v>35786.09599999999</v>
      </c>
    </row>
    <row r="71" spans="1:28" ht="9.9499999999999993" customHeight="1"/>
    <row r="72" spans="1:28" ht="9.9499999999999993" customHeight="1">
      <c r="U72" s="320" t="s">
        <v>0</v>
      </c>
    </row>
    <row r="73" spans="1:28" ht="9.9499999999999993" customHeight="1"/>
    <row r="74" spans="1:28" ht="18" customHeight="1">
      <c r="A74" s="321"/>
      <c r="B74" s="322" t="s">
        <v>65</v>
      </c>
    </row>
    <row r="75" spans="1:28" ht="18" customHeight="1" thickBot="1">
      <c r="A75" s="321"/>
      <c r="B75" s="173"/>
      <c r="AB75" s="323" t="s">
        <v>27</v>
      </c>
    </row>
    <row r="76" spans="1:28" ht="18" customHeight="1">
      <c r="B76" s="324"/>
      <c r="C76" s="325"/>
      <c r="D76" s="326">
        <v>1</v>
      </c>
      <c r="E76" s="326">
        <v>2</v>
      </c>
      <c r="F76" s="326">
        <v>3</v>
      </c>
      <c r="G76" s="326">
        <v>4</v>
      </c>
      <c r="H76" s="326">
        <v>5</v>
      </c>
      <c r="I76" s="326">
        <v>6</v>
      </c>
      <c r="J76" s="326">
        <v>7</v>
      </c>
      <c r="K76" s="326">
        <v>8</v>
      </c>
      <c r="L76" s="326">
        <v>9</v>
      </c>
      <c r="M76" s="326">
        <v>10</v>
      </c>
      <c r="N76" s="326">
        <v>11</v>
      </c>
      <c r="O76" s="326">
        <v>12</v>
      </c>
      <c r="P76" s="326">
        <v>13</v>
      </c>
      <c r="Q76" s="326">
        <v>14</v>
      </c>
      <c r="R76" s="326">
        <v>15</v>
      </c>
      <c r="S76" s="326">
        <v>16</v>
      </c>
      <c r="T76" s="326">
        <v>17</v>
      </c>
      <c r="U76" s="326">
        <v>18</v>
      </c>
      <c r="V76" s="326">
        <v>19</v>
      </c>
      <c r="W76" s="326">
        <v>20</v>
      </c>
      <c r="X76" s="326">
        <v>21</v>
      </c>
      <c r="Y76" s="326">
        <v>22</v>
      </c>
      <c r="Z76" s="326">
        <v>23</v>
      </c>
      <c r="AA76" s="326">
        <v>24</v>
      </c>
      <c r="AB76" s="327" t="s">
        <v>61</v>
      </c>
    </row>
    <row r="77" spans="1:28" ht="18" customHeight="1">
      <c r="B77" s="328" t="s">
        <v>28</v>
      </c>
      <c r="C77" s="329">
        <v>43831</v>
      </c>
      <c r="D77" s="183">
        <v>1208.6469999999999</v>
      </c>
      <c r="E77" s="188">
        <v>1144.0229999999999</v>
      </c>
      <c r="F77" s="188">
        <v>1079.1300000000001</v>
      </c>
      <c r="G77" s="188">
        <v>1015.66</v>
      </c>
      <c r="H77" s="188">
        <v>983.03899999999999</v>
      </c>
      <c r="I77" s="188">
        <v>984.51199999999994</v>
      </c>
      <c r="J77" s="188">
        <v>1024.8030000000001</v>
      </c>
      <c r="K77" s="188">
        <v>1060.683</v>
      </c>
      <c r="L77" s="188">
        <v>1176.079</v>
      </c>
      <c r="M77" s="188">
        <v>1284.057</v>
      </c>
      <c r="N77" s="188">
        <v>1376.961</v>
      </c>
      <c r="O77" s="188">
        <v>1409.3869999999999</v>
      </c>
      <c r="P77" s="188">
        <v>1411.221</v>
      </c>
      <c r="Q77" s="188">
        <v>1434.702</v>
      </c>
      <c r="R77" s="188">
        <v>1410.665</v>
      </c>
      <c r="S77" s="188">
        <v>1401.2439999999999</v>
      </c>
      <c r="T77" s="188">
        <v>1473.3910000000001</v>
      </c>
      <c r="U77" s="188">
        <v>1544.558</v>
      </c>
      <c r="V77" s="188">
        <v>1519.07</v>
      </c>
      <c r="W77" s="188">
        <v>1489.829</v>
      </c>
      <c r="X77" s="188">
        <v>1462.085</v>
      </c>
      <c r="Y77" s="188">
        <v>1409.336</v>
      </c>
      <c r="Z77" s="188">
        <v>1344.768</v>
      </c>
      <c r="AA77" s="188">
        <v>1234.133</v>
      </c>
      <c r="AB77" s="330">
        <f>IF($C77="","",SUM(D77:AA77))</f>
        <v>30881.983</v>
      </c>
    </row>
    <row r="78" spans="1:28" ht="18" customHeight="1">
      <c r="B78" s="328" t="s">
        <v>29</v>
      </c>
      <c r="C78" s="331">
        <v>43884</v>
      </c>
      <c r="D78" s="188">
        <v>993.29200000000003</v>
      </c>
      <c r="E78" s="188">
        <v>908.43299999999999</v>
      </c>
      <c r="F78" s="188">
        <v>856.44600000000003</v>
      </c>
      <c r="G78" s="188">
        <v>837.11199999999997</v>
      </c>
      <c r="H78" s="188">
        <v>842.39700000000005</v>
      </c>
      <c r="I78" s="188">
        <v>884.68600000000004</v>
      </c>
      <c r="J78" s="188">
        <v>949.24800000000005</v>
      </c>
      <c r="K78" s="188">
        <v>1102.82</v>
      </c>
      <c r="L78" s="188">
        <v>1275.9090000000001</v>
      </c>
      <c r="M78" s="188">
        <v>1372.615</v>
      </c>
      <c r="N78" s="188">
        <v>1396.4860000000001</v>
      </c>
      <c r="O78" s="188">
        <v>1362.029</v>
      </c>
      <c r="P78" s="188">
        <v>1318.223</v>
      </c>
      <c r="Q78" s="188">
        <v>1263.7339999999999</v>
      </c>
      <c r="R78" s="188">
        <v>1221.396</v>
      </c>
      <c r="S78" s="188">
        <v>1226.097</v>
      </c>
      <c r="T78" s="188">
        <v>1264.759</v>
      </c>
      <c r="U78" s="188">
        <v>1395.585</v>
      </c>
      <c r="V78" s="188">
        <v>1501.1189999999999</v>
      </c>
      <c r="W78" s="188">
        <v>1485.31</v>
      </c>
      <c r="X78" s="188">
        <v>1441.0239999999999</v>
      </c>
      <c r="Y78" s="188">
        <v>1351.902</v>
      </c>
      <c r="Z78" s="188">
        <v>1197.078</v>
      </c>
      <c r="AA78" s="188">
        <v>1037.8530000000001</v>
      </c>
      <c r="AB78" s="330">
        <f t="shared" ref="AB78:AB88" si="5">IF($C78="","",SUM(D78:AA78))</f>
        <v>28485.553000000004</v>
      </c>
    </row>
    <row r="79" spans="1:28" ht="18" customHeight="1">
      <c r="B79" s="328" t="s">
        <v>30</v>
      </c>
      <c r="C79" s="331">
        <v>43919</v>
      </c>
      <c r="D79" s="188">
        <v>878.93899999999996</v>
      </c>
      <c r="E79" s="188">
        <v>811.90099999999995</v>
      </c>
      <c r="F79" s="336">
        <v>0</v>
      </c>
      <c r="G79" s="188">
        <v>765.33699999999999</v>
      </c>
      <c r="H79" s="188">
        <v>758.38900000000001</v>
      </c>
      <c r="I79" s="188">
        <v>775.36400000000003</v>
      </c>
      <c r="J79" s="188">
        <v>789.62</v>
      </c>
      <c r="K79" s="188">
        <v>891.72500000000002</v>
      </c>
      <c r="L79" s="188">
        <v>1046.1849999999999</v>
      </c>
      <c r="M79" s="188">
        <v>1176.864</v>
      </c>
      <c r="N79" s="188">
        <v>1252.2049999999999</v>
      </c>
      <c r="O79" s="188">
        <v>1271.377</v>
      </c>
      <c r="P79" s="188">
        <v>1244.723</v>
      </c>
      <c r="Q79" s="188">
        <v>1206.912</v>
      </c>
      <c r="R79" s="188">
        <v>1169.5899999999999</v>
      </c>
      <c r="S79" s="188">
        <v>1154.7929999999999</v>
      </c>
      <c r="T79" s="188">
        <v>1146.3130000000001</v>
      </c>
      <c r="U79" s="188">
        <v>1136.395</v>
      </c>
      <c r="V79" s="188">
        <v>1172.28</v>
      </c>
      <c r="W79" s="188">
        <v>1332.8630000000001</v>
      </c>
      <c r="X79" s="188">
        <v>1365.626</v>
      </c>
      <c r="Y79" s="188">
        <v>1267.0350000000001</v>
      </c>
      <c r="Z79" s="188">
        <v>1134.7349999999999</v>
      </c>
      <c r="AA79" s="188">
        <v>1004.2670000000001</v>
      </c>
      <c r="AB79" s="330">
        <f t="shared" si="5"/>
        <v>24753.438000000002</v>
      </c>
    </row>
    <row r="80" spans="1:28" ht="18" customHeight="1">
      <c r="B80" s="328" t="s">
        <v>31</v>
      </c>
      <c r="C80" s="331">
        <v>43940</v>
      </c>
      <c r="D80" s="188">
        <v>819.60199999999998</v>
      </c>
      <c r="E80" s="188">
        <v>740.94600000000003</v>
      </c>
      <c r="F80" s="188">
        <v>695.28099999999995</v>
      </c>
      <c r="G80" s="188">
        <v>673.64599999999996</v>
      </c>
      <c r="H80" s="188">
        <v>679.03300000000002</v>
      </c>
      <c r="I80" s="188">
        <v>699.02300000000002</v>
      </c>
      <c r="J80" s="188">
        <v>721.94899999999996</v>
      </c>
      <c r="K80" s="188">
        <v>864.03800000000001</v>
      </c>
      <c r="L80" s="188">
        <v>1012.623</v>
      </c>
      <c r="M80" s="188">
        <v>1100.473</v>
      </c>
      <c r="N80" s="188">
        <v>1114.5640000000001</v>
      </c>
      <c r="O80" s="188">
        <v>1098.4690000000001</v>
      </c>
      <c r="P80" s="188">
        <v>1075.5129999999999</v>
      </c>
      <c r="Q80" s="188">
        <v>1046.05</v>
      </c>
      <c r="R80" s="188">
        <v>1008.408</v>
      </c>
      <c r="S80" s="188">
        <v>983.64700000000005</v>
      </c>
      <c r="T80" s="188">
        <v>966.46400000000006</v>
      </c>
      <c r="U80" s="188">
        <v>963.01400000000001</v>
      </c>
      <c r="V80" s="188">
        <v>979.52499999999998</v>
      </c>
      <c r="W80" s="188">
        <v>1102.7660000000001</v>
      </c>
      <c r="X80" s="188">
        <v>1211.278</v>
      </c>
      <c r="Y80" s="188">
        <v>1113.3879999999999</v>
      </c>
      <c r="Z80" s="188">
        <v>975.01499999999999</v>
      </c>
      <c r="AA80" s="188">
        <v>850.79100000000005</v>
      </c>
      <c r="AB80" s="330">
        <f t="shared" si="5"/>
        <v>22495.505999999994</v>
      </c>
    </row>
    <row r="81" spans="2:28" ht="18" customHeight="1">
      <c r="B81" s="328" t="s">
        <v>32</v>
      </c>
      <c r="C81" s="331">
        <v>43975</v>
      </c>
      <c r="D81" s="188">
        <v>882.22400000000005</v>
      </c>
      <c r="E81" s="188">
        <v>753.75699999999995</v>
      </c>
      <c r="F81" s="188">
        <v>677.64200000000005</v>
      </c>
      <c r="G81" s="188">
        <v>643.81799999999998</v>
      </c>
      <c r="H81" s="188">
        <v>672.40099999999995</v>
      </c>
      <c r="I81" s="188">
        <v>754.80899999999997</v>
      </c>
      <c r="J81" s="188">
        <v>830.25300000000004</v>
      </c>
      <c r="K81" s="188">
        <v>903.06</v>
      </c>
      <c r="L81" s="188">
        <v>981.94</v>
      </c>
      <c r="M81" s="188">
        <v>1020.41</v>
      </c>
      <c r="N81" s="188">
        <v>1010.859</v>
      </c>
      <c r="O81" s="188">
        <v>978.98400000000004</v>
      </c>
      <c r="P81" s="188">
        <v>953.66099999999994</v>
      </c>
      <c r="Q81" s="188">
        <v>919.64200000000005</v>
      </c>
      <c r="R81" s="188">
        <v>875.26800000000003</v>
      </c>
      <c r="S81" s="188">
        <v>853.399</v>
      </c>
      <c r="T81" s="188">
        <v>839.38099999999997</v>
      </c>
      <c r="U81" s="188">
        <v>833.89</v>
      </c>
      <c r="V81" s="188">
        <v>844.846</v>
      </c>
      <c r="W81" s="188">
        <v>879.50699999999995</v>
      </c>
      <c r="X81" s="188">
        <v>988.55399999999997</v>
      </c>
      <c r="Y81" s="188">
        <v>1042.1690000000001</v>
      </c>
      <c r="Z81" s="188">
        <v>957.08100000000002</v>
      </c>
      <c r="AA81" s="188">
        <v>848.36500000000001</v>
      </c>
      <c r="AB81" s="330">
        <f t="shared" si="5"/>
        <v>20945.920000000002</v>
      </c>
    </row>
    <row r="82" spans="2:28" ht="18" customHeight="1">
      <c r="B82" s="328" t="s">
        <v>33</v>
      </c>
      <c r="C82" s="331">
        <v>43989</v>
      </c>
      <c r="D82" s="188">
        <v>861.428</v>
      </c>
      <c r="E82" s="188">
        <v>764.60199999999998</v>
      </c>
      <c r="F82" s="188">
        <v>714.39400000000001</v>
      </c>
      <c r="G82" s="188">
        <v>689.41399999999999</v>
      </c>
      <c r="H82" s="188">
        <v>684.86</v>
      </c>
      <c r="I82" s="188">
        <v>675.40899999999999</v>
      </c>
      <c r="J82" s="188">
        <v>736.53200000000004</v>
      </c>
      <c r="K82" s="188">
        <v>878.16399999999999</v>
      </c>
      <c r="L82" s="188">
        <v>1031.883</v>
      </c>
      <c r="M82" s="188">
        <v>1124.703</v>
      </c>
      <c r="N82" s="188">
        <v>1157.404</v>
      </c>
      <c r="O82" s="188">
        <v>1151.3589999999999</v>
      </c>
      <c r="P82" s="188">
        <v>1123.2080000000001</v>
      </c>
      <c r="Q82" s="188">
        <v>1087.08</v>
      </c>
      <c r="R82" s="188">
        <v>1044.43</v>
      </c>
      <c r="S82" s="188">
        <v>1032.934</v>
      </c>
      <c r="T82" s="188">
        <v>1007.471</v>
      </c>
      <c r="U82" s="188">
        <v>979.15599999999995</v>
      </c>
      <c r="V82" s="188">
        <v>990.19799999999998</v>
      </c>
      <c r="W82" s="188">
        <v>1020.206</v>
      </c>
      <c r="X82" s="188">
        <v>1109.586</v>
      </c>
      <c r="Y82" s="188">
        <v>1166.576</v>
      </c>
      <c r="Z82" s="188">
        <v>1061.0709999999999</v>
      </c>
      <c r="AA82" s="188">
        <v>927.06200000000001</v>
      </c>
      <c r="AB82" s="330">
        <f t="shared" si="5"/>
        <v>23019.13</v>
      </c>
    </row>
    <row r="83" spans="2:28" ht="18" customHeight="1">
      <c r="B83" s="328" t="s">
        <v>34</v>
      </c>
      <c r="C83" s="331">
        <v>44031</v>
      </c>
      <c r="D83" s="188">
        <v>851.70600000000002</v>
      </c>
      <c r="E83" s="188">
        <v>768.50699999999995</v>
      </c>
      <c r="F83" s="188">
        <v>733.13300000000004</v>
      </c>
      <c r="G83" s="188">
        <v>712.83500000000004</v>
      </c>
      <c r="H83" s="188">
        <v>712.69500000000005</v>
      </c>
      <c r="I83" s="188">
        <v>708.69399999999996</v>
      </c>
      <c r="J83" s="188">
        <v>740.69</v>
      </c>
      <c r="K83" s="188">
        <v>867.12300000000005</v>
      </c>
      <c r="L83" s="188">
        <v>1016.753</v>
      </c>
      <c r="M83" s="188">
        <v>1135.915</v>
      </c>
      <c r="N83" s="188">
        <v>1194.855</v>
      </c>
      <c r="O83" s="188">
        <v>1200.6130000000001</v>
      </c>
      <c r="P83" s="188">
        <v>1178.348</v>
      </c>
      <c r="Q83" s="188">
        <v>1147.7170000000001</v>
      </c>
      <c r="R83" s="188">
        <v>1111.674</v>
      </c>
      <c r="S83" s="188">
        <v>1101.99</v>
      </c>
      <c r="T83" s="188">
        <v>1077.5940000000001</v>
      </c>
      <c r="U83" s="188">
        <v>1065.1410000000001</v>
      </c>
      <c r="V83" s="188">
        <v>1061.7470000000001</v>
      </c>
      <c r="W83" s="188">
        <v>1073.2070000000001</v>
      </c>
      <c r="X83" s="188">
        <v>1149.6099999999999</v>
      </c>
      <c r="Y83" s="188">
        <v>1201.6130000000001</v>
      </c>
      <c r="Z83" s="188">
        <v>1091.82</v>
      </c>
      <c r="AA83" s="188">
        <v>960.69200000000001</v>
      </c>
      <c r="AB83" s="330">
        <f t="shared" si="5"/>
        <v>23864.671999999995</v>
      </c>
    </row>
    <row r="84" spans="2:28" ht="18" customHeight="1">
      <c r="B84" s="328" t="s">
        <v>35</v>
      </c>
      <c r="C84" s="331">
        <v>44059</v>
      </c>
      <c r="D84" s="188">
        <v>808.69299999999998</v>
      </c>
      <c r="E84" s="188">
        <v>734.78700000000003</v>
      </c>
      <c r="F84" s="188">
        <v>696.29899999999998</v>
      </c>
      <c r="G84" s="188">
        <v>679.97</v>
      </c>
      <c r="H84" s="188">
        <v>678.37699999999995</v>
      </c>
      <c r="I84" s="188">
        <v>680.77800000000002</v>
      </c>
      <c r="J84" s="188">
        <v>700.24900000000002</v>
      </c>
      <c r="K84" s="188">
        <v>836.68399999999997</v>
      </c>
      <c r="L84" s="188">
        <v>991.83199999999999</v>
      </c>
      <c r="M84" s="188">
        <v>1106.3710000000001</v>
      </c>
      <c r="N84" s="188">
        <v>1156.7339999999999</v>
      </c>
      <c r="O84" s="188">
        <v>1158.0999999999999</v>
      </c>
      <c r="P84" s="188">
        <v>1154.2</v>
      </c>
      <c r="Q84" s="188">
        <v>1134.22</v>
      </c>
      <c r="R84" s="188">
        <v>1104.8789999999999</v>
      </c>
      <c r="S84" s="188">
        <v>1089.646</v>
      </c>
      <c r="T84" s="188">
        <v>1073.4349999999999</v>
      </c>
      <c r="U84" s="188">
        <v>1064.816</v>
      </c>
      <c r="V84" s="188">
        <v>1047.566</v>
      </c>
      <c r="W84" s="188">
        <v>1062.9690000000001</v>
      </c>
      <c r="X84" s="188">
        <v>1198.0530000000001</v>
      </c>
      <c r="Y84" s="188">
        <v>1171.8630000000001</v>
      </c>
      <c r="Z84" s="188">
        <v>1048.5</v>
      </c>
      <c r="AA84" s="188">
        <v>917.745</v>
      </c>
      <c r="AB84" s="330">
        <f t="shared" si="5"/>
        <v>23296.766</v>
      </c>
    </row>
    <row r="85" spans="2:28" ht="18" customHeight="1">
      <c r="B85" s="328" t="s">
        <v>36</v>
      </c>
      <c r="C85" s="331">
        <v>44080</v>
      </c>
      <c r="D85" s="188">
        <v>832.32500000000005</v>
      </c>
      <c r="E85" s="188">
        <v>765.30399999999997</v>
      </c>
      <c r="F85" s="188">
        <v>721.14700000000005</v>
      </c>
      <c r="G85" s="188">
        <v>704.98900000000003</v>
      </c>
      <c r="H85" s="188">
        <v>710.41499999999996</v>
      </c>
      <c r="I85" s="188">
        <v>726.84799999999996</v>
      </c>
      <c r="J85" s="188">
        <v>738.09199999999998</v>
      </c>
      <c r="K85" s="188">
        <v>863.66499999999996</v>
      </c>
      <c r="L85" s="188">
        <v>1028.23</v>
      </c>
      <c r="M85" s="188">
        <v>1135.47</v>
      </c>
      <c r="N85" s="188">
        <v>1168.2280000000001</v>
      </c>
      <c r="O85" s="188">
        <v>1160.0889999999999</v>
      </c>
      <c r="P85" s="188">
        <v>1152.5650000000001</v>
      </c>
      <c r="Q85" s="188">
        <v>1139.604</v>
      </c>
      <c r="R85" s="188">
        <v>1102.9570000000001</v>
      </c>
      <c r="S85" s="188">
        <v>1097.2729999999999</v>
      </c>
      <c r="T85" s="188">
        <v>1078.088</v>
      </c>
      <c r="U85" s="188">
        <v>1064.6420000000001</v>
      </c>
      <c r="V85" s="188">
        <v>1059.096</v>
      </c>
      <c r="W85" s="188">
        <v>1184.116</v>
      </c>
      <c r="X85" s="188">
        <v>1276.885</v>
      </c>
      <c r="Y85" s="188">
        <v>1183.1199999999999</v>
      </c>
      <c r="Z85" s="188">
        <v>1034.953</v>
      </c>
      <c r="AA85" s="188">
        <v>899.48199999999997</v>
      </c>
      <c r="AB85" s="330">
        <f t="shared" si="5"/>
        <v>23827.583000000002</v>
      </c>
    </row>
    <row r="86" spans="2:28" ht="18" customHeight="1">
      <c r="B86" s="328" t="s">
        <v>37</v>
      </c>
      <c r="C86" s="331">
        <v>44108</v>
      </c>
      <c r="D86" s="188">
        <v>850.75199999999995</v>
      </c>
      <c r="E86" s="188">
        <v>770.55899999999997</v>
      </c>
      <c r="F86" s="188">
        <v>727.57899999999995</v>
      </c>
      <c r="G86" s="188">
        <v>701.15599999999995</v>
      </c>
      <c r="H86" s="188">
        <v>703.16399999999999</v>
      </c>
      <c r="I86" s="188">
        <v>715.71</v>
      </c>
      <c r="J86" s="188">
        <v>756.14599999999996</v>
      </c>
      <c r="K86" s="188">
        <v>863.68299999999999</v>
      </c>
      <c r="L86" s="188">
        <v>1028.7159999999999</v>
      </c>
      <c r="M86" s="188">
        <v>1150.125</v>
      </c>
      <c r="N86" s="188">
        <v>1202.7629999999999</v>
      </c>
      <c r="O86" s="188">
        <v>1188.829</v>
      </c>
      <c r="P86" s="188">
        <v>1169.8520000000001</v>
      </c>
      <c r="Q86" s="188">
        <v>1148.319</v>
      </c>
      <c r="R86" s="188">
        <v>1106.808</v>
      </c>
      <c r="S86" s="188">
        <v>1086.607</v>
      </c>
      <c r="T86" s="188">
        <v>1072.682</v>
      </c>
      <c r="U86" s="188">
        <v>1072.1369999999999</v>
      </c>
      <c r="V86" s="188">
        <v>1167.268</v>
      </c>
      <c r="W86" s="188">
        <v>1301.7070000000001</v>
      </c>
      <c r="X86" s="188">
        <v>1240.8900000000001</v>
      </c>
      <c r="Y86" s="188">
        <v>1143.076</v>
      </c>
      <c r="Z86" s="188">
        <v>1014.3680000000001</v>
      </c>
      <c r="AA86" s="188">
        <v>891.80799999999999</v>
      </c>
      <c r="AB86" s="330">
        <f t="shared" si="5"/>
        <v>24074.703999999998</v>
      </c>
    </row>
    <row r="87" spans="2:28" ht="18" customHeight="1">
      <c r="B87" s="328" t="s">
        <v>38</v>
      </c>
      <c r="C87" s="331">
        <v>44136</v>
      </c>
      <c r="D87" s="188">
        <v>882.904</v>
      </c>
      <c r="E87" s="188">
        <v>808.59400000000005</v>
      </c>
      <c r="F87" s="188">
        <v>769.75099999999998</v>
      </c>
      <c r="G87" s="188">
        <v>748.60400000000004</v>
      </c>
      <c r="H87" s="188">
        <v>762.60799999999995</v>
      </c>
      <c r="I87" s="188">
        <v>807.33799999999997</v>
      </c>
      <c r="J87" s="188">
        <v>857.71100000000001</v>
      </c>
      <c r="K87" s="188">
        <v>1010.37</v>
      </c>
      <c r="L87" s="188">
        <v>1163.4860000000001</v>
      </c>
      <c r="M87" s="188">
        <v>1245.347</v>
      </c>
      <c r="N87" s="188">
        <v>1248.825</v>
      </c>
      <c r="O87" s="188">
        <v>1212.624</v>
      </c>
      <c r="P87" s="188">
        <v>1181.8</v>
      </c>
      <c r="Q87" s="188">
        <v>1156.2159999999999</v>
      </c>
      <c r="R87" s="188">
        <v>1127.9680000000001</v>
      </c>
      <c r="S87" s="188">
        <v>1140.6859999999999</v>
      </c>
      <c r="T87" s="188">
        <v>1240.691</v>
      </c>
      <c r="U87" s="188">
        <v>1414.63</v>
      </c>
      <c r="V87" s="188">
        <v>1397.1959999999999</v>
      </c>
      <c r="W87" s="188">
        <v>1353.2329999999999</v>
      </c>
      <c r="X87" s="188">
        <v>1295.347</v>
      </c>
      <c r="Y87" s="188">
        <v>1200.0229999999999</v>
      </c>
      <c r="Z87" s="188">
        <v>1055.8130000000001</v>
      </c>
      <c r="AA87" s="188">
        <v>934.62400000000002</v>
      </c>
      <c r="AB87" s="330">
        <f t="shared" si="5"/>
        <v>26016.389000000006</v>
      </c>
    </row>
    <row r="88" spans="2:28" ht="18" customHeight="1" thickBot="1">
      <c r="B88" s="332" t="s">
        <v>39</v>
      </c>
      <c r="C88" s="333">
        <v>44171</v>
      </c>
      <c r="D88" s="334">
        <v>1010.6130000000001</v>
      </c>
      <c r="E88" s="334">
        <v>911.71500000000003</v>
      </c>
      <c r="F88" s="334">
        <v>856.28399999999999</v>
      </c>
      <c r="G88" s="334">
        <v>834.16200000000003</v>
      </c>
      <c r="H88" s="334">
        <v>841.66300000000001</v>
      </c>
      <c r="I88" s="334">
        <v>881.00800000000004</v>
      </c>
      <c r="J88" s="334">
        <v>951.48800000000006</v>
      </c>
      <c r="K88" s="334">
        <v>1069.797</v>
      </c>
      <c r="L88" s="334">
        <v>1248.0719999999999</v>
      </c>
      <c r="M88" s="334">
        <v>1369.9469999999999</v>
      </c>
      <c r="N88" s="334">
        <v>1414.0519999999999</v>
      </c>
      <c r="O88" s="334">
        <v>1407.336</v>
      </c>
      <c r="P88" s="334">
        <v>1374.3810000000001</v>
      </c>
      <c r="Q88" s="334">
        <v>1361.307</v>
      </c>
      <c r="R88" s="334">
        <v>1330.953</v>
      </c>
      <c r="S88" s="334">
        <v>1361.9970000000001</v>
      </c>
      <c r="T88" s="334">
        <v>1500.127</v>
      </c>
      <c r="U88" s="334">
        <v>1537.4570000000001</v>
      </c>
      <c r="V88" s="334">
        <v>1495.2090000000001</v>
      </c>
      <c r="W88" s="334">
        <v>1466.643</v>
      </c>
      <c r="X88" s="334">
        <v>1418.29</v>
      </c>
      <c r="Y88" s="334">
        <v>1341.1289999999999</v>
      </c>
      <c r="Z88" s="334">
        <v>1198.258</v>
      </c>
      <c r="AA88" s="334">
        <v>1049.723</v>
      </c>
      <c r="AB88" s="335">
        <f t="shared" si="5"/>
        <v>29231.610999999997</v>
      </c>
    </row>
    <row r="90" spans="2:28">
      <c r="C90" s="337">
        <v>0</v>
      </c>
      <c r="D90" s="337">
        <f>1+C90</f>
        <v>1</v>
      </c>
      <c r="E90" s="337">
        <f t="shared" ref="E90:AB90" si="6">1+D90</f>
        <v>2</v>
      </c>
      <c r="F90" s="337">
        <f t="shared" si="6"/>
        <v>3</v>
      </c>
      <c r="G90" s="337">
        <f t="shared" si="6"/>
        <v>4</v>
      </c>
      <c r="H90" s="337">
        <f t="shared" si="6"/>
        <v>5</v>
      </c>
      <c r="I90" s="337">
        <f t="shared" si="6"/>
        <v>6</v>
      </c>
      <c r="J90" s="337">
        <f t="shared" si="6"/>
        <v>7</v>
      </c>
      <c r="K90" s="337">
        <f t="shared" si="6"/>
        <v>8</v>
      </c>
      <c r="L90" s="337">
        <f t="shared" si="6"/>
        <v>9</v>
      </c>
      <c r="M90" s="337">
        <f t="shared" si="6"/>
        <v>10</v>
      </c>
      <c r="N90" s="337">
        <f t="shared" si="6"/>
        <v>11</v>
      </c>
      <c r="O90" s="337">
        <f t="shared" si="6"/>
        <v>12</v>
      </c>
      <c r="P90" s="337">
        <f t="shared" si="6"/>
        <v>13</v>
      </c>
      <c r="Q90" s="337">
        <f t="shared" si="6"/>
        <v>14</v>
      </c>
      <c r="R90" s="337">
        <f t="shared" si="6"/>
        <v>15</v>
      </c>
      <c r="S90" s="337">
        <f t="shared" si="6"/>
        <v>16</v>
      </c>
      <c r="T90" s="337">
        <f t="shared" si="6"/>
        <v>17</v>
      </c>
      <c r="U90" s="337">
        <f t="shared" si="6"/>
        <v>18</v>
      </c>
      <c r="V90" s="337">
        <f t="shared" si="6"/>
        <v>19</v>
      </c>
      <c r="W90" s="337">
        <f t="shared" si="6"/>
        <v>20</v>
      </c>
      <c r="X90" s="337">
        <f t="shared" si="6"/>
        <v>21</v>
      </c>
      <c r="Y90" s="337">
        <f t="shared" si="6"/>
        <v>22</v>
      </c>
      <c r="Z90" s="337">
        <f t="shared" si="6"/>
        <v>23</v>
      </c>
      <c r="AA90" s="337">
        <f t="shared" si="6"/>
        <v>24</v>
      </c>
      <c r="AB90" s="337">
        <f t="shared" si="6"/>
        <v>25</v>
      </c>
    </row>
  </sheetData>
  <printOptions horizontalCentered="1"/>
  <pageMargins left="0.31496062992125984" right="0.23622047244094491" top="0.28000000000000003" bottom="0.51" header="0.27" footer="0.51181102362204722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2020_Production_GWh</vt:lpstr>
      <vt:lpstr>2020_Consumption_GWh</vt:lpstr>
      <vt:lpstr>Nominated exchange</vt:lpstr>
      <vt:lpstr>Physical exchange</vt:lpstr>
      <vt:lpstr>Deviations_2020</vt:lpstr>
      <vt:lpstr>Consumption_statistic_2020</vt:lpstr>
      <vt:lpstr>Consumption_data_2020</vt:lpstr>
      <vt:lpstr>2020_GWh</vt:lpstr>
      <vt:lpstr>Consumption_days_2020</vt:lpstr>
      <vt:lpstr>'2020_GWh'!Print_Area</vt:lpstr>
      <vt:lpstr>Consumption_statistic_2020!Print_Area</vt:lpstr>
      <vt:lpstr>'Nominated exchange'!Print_Area</vt:lpstr>
      <vt:lpstr>'Physical exchange'!Print_Area</vt:lpstr>
      <vt:lpstr>'2020_GWh'!Print_Area_MI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Muris Bakalović</dc:creator>
  <cp:lastModifiedBy>Muris Bakalović</cp:lastModifiedBy>
  <dcterms:created xsi:type="dcterms:W3CDTF">2021-01-13T08:39:46Z</dcterms:created>
  <dcterms:modified xsi:type="dcterms:W3CDTF">2021-02-09T14:42:12Z</dcterms:modified>
</cp:coreProperties>
</file>